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arina\Desktop\Javna nabava\Jednostavna nabava 2019\Energetska obnova zgrade NK Laslovo\"/>
    </mc:Choice>
  </mc:AlternateContent>
  <bookViews>
    <workbookView xWindow="0" yWindow="0" windowWidth="20160" windowHeight="8460"/>
  </bookViews>
  <sheets>
    <sheet name="GRAĐEVINSKO-OBRTNIČKI RADOVI"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35" i="1" l="1"/>
  <c r="F234" i="1"/>
  <c r="F208" i="1"/>
  <c r="F205" i="1"/>
  <c r="B247" i="1" l="1"/>
  <c r="F213" i="1"/>
  <c r="F231" i="1"/>
  <c r="F230" i="1"/>
  <c r="F229" i="1"/>
  <c r="F223" i="1"/>
  <c r="F222" i="1"/>
  <c r="F219" i="1"/>
  <c r="F218" i="1"/>
  <c r="F217" i="1"/>
  <c r="F214" i="1"/>
  <c r="B245" i="1"/>
  <c r="F188" i="1"/>
  <c r="F166" i="1"/>
  <c r="F165" i="1"/>
  <c r="F164" i="1"/>
  <c r="F163" i="1"/>
  <c r="F162" i="1"/>
  <c r="F142" i="1"/>
  <c r="F134" i="1"/>
  <c r="D79" i="1"/>
  <c r="F79" i="1" s="1"/>
  <c r="D82" i="1"/>
  <c r="F238" i="1" l="1"/>
  <c r="F247" i="1" s="1"/>
  <c r="F124" i="1" l="1"/>
  <c r="F121" i="1"/>
  <c r="F185" i="1" l="1"/>
  <c r="F182" i="1"/>
  <c r="F133" i="1" l="1"/>
  <c r="D76" i="1" l="1"/>
  <c r="D73" i="1"/>
  <c r="D70" i="1"/>
  <c r="F39" i="1"/>
  <c r="F196" i="1" l="1"/>
  <c r="F192" i="1"/>
  <c r="F172" i="1"/>
  <c r="F169" i="1"/>
  <c r="F152" i="1"/>
  <c r="F132" i="1"/>
  <c r="F118" i="1"/>
  <c r="F115" i="1"/>
  <c r="F112" i="1"/>
  <c r="F109" i="1"/>
  <c r="F106" i="1"/>
  <c r="F103" i="1"/>
  <c r="F100" i="1"/>
  <c r="F97" i="1"/>
  <c r="F88" i="1"/>
  <c r="F85" i="1"/>
  <c r="F82" i="1"/>
  <c r="F76" i="1"/>
  <c r="F73" i="1"/>
  <c r="F70" i="1"/>
  <c r="F67" i="1"/>
  <c r="F64" i="1"/>
  <c r="F61" i="1"/>
  <c r="F47" i="1"/>
  <c r="F43" i="1"/>
  <c r="F36" i="1"/>
  <c r="F33" i="1"/>
  <c r="F30" i="1"/>
  <c r="F27" i="1"/>
  <c r="F24" i="1"/>
  <c r="F21" i="1"/>
  <c r="F17" i="1"/>
  <c r="F198" i="1" l="1"/>
  <c r="F246" i="1" s="1"/>
  <c r="F90" i="1"/>
  <c r="F244" i="1" s="1"/>
  <c r="F175" i="1"/>
  <c r="F245" i="1" s="1"/>
  <c r="F248" i="1" l="1"/>
  <c r="F249" i="1" l="1"/>
  <c r="F250" i="1" s="1"/>
</calcChain>
</file>

<file path=xl/sharedStrings.xml><?xml version="1.0" encoding="utf-8"?>
<sst xmlns="http://schemas.openxmlformats.org/spreadsheetml/2006/main" count="272" uniqueCount="199">
  <si>
    <t>Stavka</t>
  </si>
  <si>
    <t>Opis</t>
  </si>
  <si>
    <t>Jed. mjere</t>
  </si>
  <si>
    <t>Količina</t>
  </si>
  <si>
    <t>Jed. cijena</t>
  </si>
  <si>
    <t>Iznos</t>
  </si>
  <si>
    <t>1.0.</t>
  </si>
  <si>
    <t>FASADERSKI RADOVI</t>
  </si>
  <si>
    <t>1.1.</t>
  </si>
  <si>
    <t>Eventualna potrebna premještanja skele ne obračunavaju se posebno.</t>
  </si>
  <si>
    <t>1.2.</t>
  </si>
  <si>
    <t>Izrada zaštitne metalne transparentne i prozračne ograde gradilišta i zaštite prolaza zgrade od pada predmeta te potrebno označavanje regulacije prometa (kolnog i pješačkog) za vrijeme trajanja radova. Ograda mora biti izrađena sukladno pravilima regulative zaštite na radu i osiguravati zonu radova na zgradi od neovlaštenog ulaza te mora biti izrađena bez oštrih istaka i rubova na koje bi se mogli povrijediti prolaznici ili djeca. Nakon kompletnog završetka radova i demontaže skele ogradu je potrebno demontirati, utovariti na prijevozo sredstvo i odvesti.</t>
  </si>
  <si>
    <t xml:space="preserve">Cijenom je potrebno obuhvatiti sav potreban materijal, rad i transport bez mogućnosti povećanja cijene po bilo kojem osnovu a posebno na račun dužine, visine, oslanjanja, sidrenja ili dužine trajanja radova, amortizacije ili oštećenja. </t>
  </si>
  <si>
    <t>komplet</t>
  </si>
  <si>
    <t>1.3.</t>
  </si>
  <si>
    <t>1.4.</t>
  </si>
  <si>
    <t>oluk</t>
  </si>
  <si>
    <t>1.6.</t>
  </si>
  <si>
    <t>kom.</t>
  </si>
  <si>
    <t>1.8.</t>
  </si>
  <si>
    <t>Demontaža vanjskih rasvjetnih tijela. Rasvjetna tijela spremaju se na mjesto koje odredi Naručitelj do ponovne montaže. 
Obračun po komadu demontiranih rasvjetnih tijela. Ponovna montaža nije u cijeni.</t>
  </si>
  <si>
    <t>1.10.</t>
  </si>
  <si>
    <t>Demontaža vanjske table objekta. Vanjska tabla odlaže  se na mjesto koje odredi Naručitelj do ponovne montaže. 
Obračun po komadu demontirane vanjske table objekta. Ponovna montaža nije u cijeni.</t>
  </si>
  <si>
    <t>1.11.</t>
  </si>
  <si>
    <t xml:space="preserve">Cijelu površinu pročelja temeljito očistiti. Uklanjanje prašine, prljavštine i labavih dijelova. 
Izvršiti kompletno uklanjanje boje vodom pod visokim tlakom i/ili na drugi način (mikropjeskarenjem ili sl.) uz kontinuiranu strojnu evakuaciju vode. 
Sve radove potrebno je izvoditi s posebnom pažnjom i prema pravilima struke uz nadzor nadzornog inženjera gradilišta.
Uključivo prijenos i odlaganje na gradilišnu deponiju šute. Obračun po m² ortogonalne projekcije pročelja ne računajući razvijenu površinu špalete, a otvori do 3 m² se ne odbijaju. Odbija se površina otvora iznad 3 m². </t>
  </si>
  <si>
    <t>Obračun po m² očišćene površine pročelja.</t>
  </si>
  <si>
    <t>Ispitivanje stanja fasadne površine.</t>
  </si>
  <si>
    <t>Cijena stavke uključuje dobavu i postavu komponenti prema uputama proizvođača. Redoslijed izvođenja:</t>
  </si>
  <si>
    <t xml:space="preserve"> - nakon lijepljenja se vrši mehaničko pričvršćivanje pričvrsnicama, a njihov broj po m2 površine potrebno je dokazati statičkim proračunom koji je dužan naručiti izvođač (u praksi 6-8 kom/m2)</t>
  </si>
  <si>
    <t>- obavezno dodatno ojačanje uglova otvora dijagonalno postavljenim mrežicama dimenzija 20x40 cm ili 30x50,</t>
  </si>
  <si>
    <t>- nanošenje izravnavajućeg armirnog sloja,</t>
  </si>
  <si>
    <t xml:space="preserve">Dobava i postava ostalog pribora (kutni i okapni profili, špaletni elementi..). Sve radove izvesti prema tehničkim informacijama proizvođača sustava. </t>
  </si>
  <si>
    <t>1.15.</t>
  </si>
  <si>
    <t>1.16.</t>
  </si>
  <si>
    <t>1.17.</t>
  </si>
  <si>
    <t>1.19.</t>
  </si>
  <si>
    <t>žlijeb</t>
  </si>
  <si>
    <t>pocinčani odvod (oluk)</t>
  </si>
  <si>
    <t>kom</t>
  </si>
  <si>
    <t>Višekratno čišćenje okoline objekta za vrijeme izvođenja radova. Izvršiti prema potrebi, a najmanje tri puta u toku gradnje. U cijeni je obuhvaćeno i uklanjanje otpadaka sa gradilišta, kao i popravak svih šteta nastalih uslijed čišćenja. Obračun po m² površine koja se adaptira.</t>
  </si>
  <si>
    <t>FASADERSKI RADOVI UKUPNO:</t>
  </si>
  <si>
    <t>2.0.</t>
  </si>
  <si>
    <t>2.1.</t>
  </si>
  <si>
    <t>Vrata   POZ 1</t>
  </si>
  <si>
    <t>2.2.</t>
  </si>
  <si>
    <t>2.3.</t>
  </si>
  <si>
    <t>2.4.</t>
  </si>
  <si>
    <t>2.5.</t>
  </si>
  <si>
    <t>2.6.</t>
  </si>
  <si>
    <t>2.7.</t>
  </si>
  <si>
    <t>2.8.</t>
  </si>
  <si>
    <t>Prozor   POZ 8</t>
  </si>
  <si>
    <t>Prozor   POZ 9</t>
  </si>
  <si>
    <t>Prozor   POZ 12</t>
  </si>
  <si>
    <t xml:space="preserve">Obračun po komadu ugrađenih vrata. </t>
  </si>
  <si>
    <t>Stavka uključuje i dobavu, dostavu i postavu vanjske aluminijske prozorske klupčice, prema uputama proizvođača prozora.</t>
  </si>
  <si>
    <t>Sve ugradnje i okovi prema tehničkim detaljima i uputama proizvođača. Ugradnja prozora mora biti provedena u skladu s RAL smjernicama za ugradnju.
Izvođač je dužan pregledati mjesto ugradnje, uzeti potrebne mjere i izraditi radioničku dokumentaciju koju daje projektantu na ovjeru. Međudimenzije su orijentacione i biti će određene radioničkom dokumentacijom.</t>
  </si>
  <si>
    <t>Obračun po komadu ugrađenog prozora.</t>
  </si>
  <si>
    <t>Nabava, dobava i ugranja unutarnjih PVC klupčica r.š. Do 25 cm sa bočnim završecima u ljepilo.</t>
  </si>
  <si>
    <t>Dobava i ugradnja odbojnika za vrata u kombinaciji inox valjka i gumenog odbojnika na valjku. Po izboru projektanta.
Obračun po komadu dobavljenih i ugrađenih odbojnika za vrata.</t>
  </si>
  <si>
    <t xml:space="preserve">3.0. </t>
  </si>
  <si>
    <t>TOPLINSKA  IZOLACIJA STROPA</t>
  </si>
  <si>
    <t>3.1.</t>
  </si>
  <si>
    <t>3.2.</t>
  </si>
  <si>
    <t>3.3.</t>
  </si>
  <si>
    <t>3.0.</t>
  </si>
  <si>
    <t>TOPLINSKA  IZOLACIJA STROPA UKUPNO:</t>
  </si>
  <si>
    <t>PDV (25 %)</t>
  </si>
  <si>
    <t>UKUPNA CIJENA S PDV-om</t>
  </si>
  <si>
    <t xml:space="preserve"> TROŠKOVIK GRAĐEVINSKO-OBRTNIČKIH RADOVA</t>
  </si>
  <si>
    <t>REKAPITULACIJA GRAĐEVINSKO-OBRTNIČKIH RADOVA:</t>
  </si>
  <si>
    <t>UKUPNA CIJENA GRAĐEVINSKO-OBRTNIČKIH RADOVA:</t>
  </si>
  <si>
    <t>TOPLINSKA IZOLACIJA STROPA</t>
  </si>
  <si>
    <t>1.7.</t>
  </si>
  <si>
    <t>2.9.</t>
  </si>
  <si>
    <t>2.10.</t>
  </si>
  <si>
    <t>2.11.</t>
  </si>
  <si>
    <t>2.12.</t>
  </si>
  <si>
    <t>2.13.</t>
  </si>
  <si>
    <t>3.4.</t>
  </si>
  <si>
    <t xml:space="preserve">Na nekoliko mjesta na fasadnoj površini (različite visine i strane objekta) potrebno je ispitati nosivost podloge na način da se napravi test otkidanja mrežice.
Ispitivanje se izvodi nanošenjem mase za armiranje na staru fasadnu površinu (koja je prethodno mehanički očišćena) i u koju se utapa armirna PVC mrežica 40x40 cm. Nakon nekoliko dana (cca. 3 dana) sušenja radi se test otkidanja, odnosno PVC armirna mrežica se povlači i ukoliko ne dolazi prilikom povlačenja mrežice sa fasadne površine do odvajanja stare žbuke, podloga je nosiva, te da se na takvu podlogu može izvoditi fasadni sustav.
Ukoliko dođe do odvajanja mrežice zajedno sa starom žbukom, potrebno je napraviti impregniranje nekom od impregnacija koje duboko prodiru u podlogu, kako bi se prvo podloga učvrstila, a potom je moguća izvedba klasičnog fasadnog sustava.
</t>
  </si>
  <si>
    <t>Krilo je opremljeno standardnim otklopno - zaokretnim okovom.</t>
  </si>
  <si>
    <t>Skelu je potrebno predvidjeti za: 
-istočno i zapadno pročelje u dužini do 27,70 m visine do 3 m,
-sjeverno i južno pročelje u dužini do 10,34 m visine do 5,80 m, sa potrebnim lomovima skele.
Visina je iskazana od terena.</t>
  </si>
  <si>
    <t>Demontaža fasadnog nosača za tri zastave. Fasadni nosač se odlaže na mjesto koje odredi Naručitelj do ponovne montaže. 
Obračun po komadu demontiranog fasadnog nosača za zastave. Ponovna montaža nije u cijeni.</t>
  </si>
  <si>
    <t>– postava aluminijskog (perforiranog) sokl-profila širine jednake debljini izolacijske ploče d=14 cm, pričvršćenog nehrđajućim vijcima do 3 kom/m1,</t>
  </si>
  <si>
    <t xml:space="preserve">Montaža fasadnog nosača za tri zastave na pročelje objekta.  Jedinična cijena obuhvaća sav potrebiti rad i materijal. 
Obračun po komadu. </t>
  </si>
  <si>
    <t>Dobava i dostava potrebnog materijala i postava polietilenske (PE) folije debljine 0,015 cm s preklopima minimlno 15 cm. Foliju postaviti na prethodno očišćenu postojeću podlogu.</t>
  </si>
  <si>
    <t>Demontaža ulaznih zaokretnih drvenih vrata sa staklenom ispunom ugrađenih u zid od opeke, uključivo i šarke i učvršćenja u podu i zidu. Dimenzija vrata cca 100 x 243 cm.  Uključivo utovar i odvoz na obližnju deponiju.
Obračun po komadu demontiranih vrata.</t>
  </si>
  <si>
    <t>Demontaža ulaznih zaokretnih drvenih vrata sa staklenom ispunom ugrađenih u zid od opeke, uključivo i šarke i učvršćenja u podu i zidu. Dimenzija vrata cca 108 x 210 cm.  Uključivo utovar i odvoz na obližnju deponiju.
Obračun po komadu demontiranih vrata.</t>
  </si>
  <si>
    <t>Demontaža ulaznih zaokretnih drvenih vrata sa staklenom ispunom ugrađenih u zid od opeke, uključivo i šarke i učvršćenja u podu i zidu. Dimenzija vrata cca 100 x 210 cm.  Uključivo utovar i odvoz na obližnju deponiju.
Obračun po komadu demontiranih vrata.</t>
  </si>
  <si>
    <t xml:space="preserve">Demontaža drvenih jednokrilnih zaokretnih ostakljenih prozora, ugrađenih u zid od opeke, uključivo i učvršćenja. Dimenzija prozora 100 x 138 cm. Jedinična cijena obuhvaća i demontažu vanjskih i unutarnjih klupčica. Uključivo utovar i odvoz na obližnju deponiju.
Obračun po komadu demontiranih prozora. </t>
  </si>
  <si>
    <t>Prozor   POZ 6</t>
  </si>
  <si>
    <t xml:space="preserve">Demontaža drvenih jednokrilnih zaokretnih ostakljenih prozora, ugrađenih u zid od opeke, uključivo i učvršćenja. Dimenzija prozora 118 x 138 cm. Jedinična cijena obuhvaća i demontažu vanjskih i unutarnjih klupčica. Uključivo utovar i odvoz na obližnju deponiju.
Obračun po komadu demontiranih prozora. </t>
  </si>
  <si>
    <t xml:space="preserve">Demontaža drvenih dvokrilnih zaokretnih ostakljenih prozora, ugrađenih u zid od opeke, uključivo i učvršćenja. Dimenzija prozora 179 x 138 cm. Jedinična cijena obuhvaća i demontažu vanjskih i unutarnjih klupčica. Uključivo utovar i odvoz na obližnju deponiju.
Obračun po komadu demontiranih prozora. </t>
  </si>
  <si>
    <t xml:space="preserve">Demontaža prozora izrađenog od staklene opeke, ugrađenog u zid od opeke. Dimenzija prozora 80 x 138 cm. Jedinična cijena obuhvaća i demontažu vanjskih i unutarnjih klupčica. Uključivo utovar i odvoz na obližnju deponiju.
Obračun po komadu demontiranih prozora. </t>
  </si>
  <si>
    <t xml:space="preserve">Demontaža drvenih jednokrilnih zaokretnih ostakljenih prozora, ugrađenih u zid od opeke, uključivo i učvršćenja. Dimenzija prozora 80 x 90 cm. Jedinična cijena obuhvaća i demontažu vanjskih i unutarnjih klupčica. Uključivo utovar i odvoz na obližnju deponiju.
Obračun po komadu demontiranih prozora. </t>
  </si>
  <si>
    <t>Prozor   POZ 10</t>
  </si>
  <si>
    <t xml:space="preserve">Demontaža drvenih jednokrilnih zaokretnih ostakljenih prozora, ugrađenih u zid od opeke, uključivo i učvršćenja. Dimenzija prozora 60 x 60 cm. Jedinična cijena obuhvaća i demontažu vanjskih i unutarnjih klupčica. Uključivo utovar i odvoz na obližnju deponiju.
Obračun po komadu demontiranih prozora. </t>
  </si>
  <si>
    <t xml:space="preserve">Demontaža metalnih dvokrilnih zaokretnih vrata sa nadsvjetlom, ugrađenih u zid od opeke, uključivo i učvršćenja. Dimenzija vrata 276 x 335 cm. Jedinična cijena obuhvaća i demontažu vanjskih i unutarnjih klupčica. Uključivo utovar i odvoz na obližnju deponiju.
Obračun po komadu demontiranih prozora. </t>
  </si>
  <si>
    <t>Vrata   POZ 2</t>
  </si>
  <si>
    <t>Vrata   POZ 3</t>
  </si>
  <si>
    <t>Prozor   POZ 7</t>
  </si>
  <si>
    <t>Vrata   POZ 11</t>
  </si>
  <si>
    <t>m'</t>
  </si>
  <si>
    <t>Montaža postojeće vanjske table objekta. Jedinična cijena obuhvaća sav potrebiti rad i materijal.
Obračun po komadu.</t>
  </si>
  <si>
    <t>Montaža postojeće vanjskih rasvjetnih tijela, provjera ispravnosti te puštanje u rad. Jedinična cijena obuhvaća sav potrebiti rad i materijal.
Obračun po komadu.</t>
  </si>
  <si>
    <t>STOLARSKI RADOVI</t>
  </si>
  <si>
    <t>Sve ugradnje i okovi prema tehničkim detaljima i uputama proizvođača. Ugradnja vrata mora biti provedena u skladu s RAL smjernicama za ugradnju.
Izvođač je dužan pregledati mjesto ugradnje, uzeti potrebne mjere i izraditi radioničku dokumentaciju koju daje nadzornom inženejru na ovjeru. Među dimenzije su orijentacijske i biti će određene radioničkom dokumentacijom.</t>
  </si>
  <si>
    <t xml:space="preserve">Izrada, dobava i ugradnja dvokrilnih zaokretnih prozora, izrađenih od PVC profila. </t>
  </si>
  <si>
    <t xml:space="preserve">Izrada, dobava i ugradnja jednokrilnih zaokretnih prozora, izrađenih od PVC profila. </t>
  </si>
  <si>
    <t>STOLARSKI RADOVI UKUPNO:</t>
  </si>
  <si>
    <t>1.5.</t>
  </si>
  <si>
    <t>1.9.</t>
  </si>
  <si>
    <t>1.12.</t>
  </si>
  <si>
    <t>1.13.</t>
  </si>
  <si>
    <t>1.14.</t>
  </si>
  <si>
    <t>1.18.</t>
  </si>
  <si>
    <t>1.20.</t>
  </si>
  <si>
    <t>2.14.</t>
  </si>
  <si>
    <t>2.15.</t>
  </si>
  <si>
    <t>2.16.</t>
  </si>
  <si>
    <t>3.5.</t>
  </si>
  <si>
    <t>RAMPA ZA PRISTUP INVALIDA</t>
  </si>
  <si>
    <t xml:space="preserve"> - AB TEMELJI</t>
  </si>
  <si>
    <t xml:space="preserve">  -beton</t>
  </si>
  <si>
    <t xml:space="preserve"> - armatura</t>
  </si>
  <si>
    <t>kg</t>
  </si>
  <si>
    <t xml:space="preserve"> - AB NADTEMELJI</t>
  </si>
  <si>
    <t xml:space="preserve"> - oplata</t>
  </si>
  <si>
    <t xml:space="preserve"> - AB PLOČA</t>
  </si>
  <si>
    <t xml:space="preserve">Nakon postavljanja pločica i fugiranja, potrebno je pločice očistiti odgovarajućim sredstvom na bazi puferirane kiseline, a sve prema dogovoru sa proizvođačem pločica  i prema uputama proizvođača sredstva za čišćenje.
U stavku je uključena nabava, doprema i ugradnja svih potrebnih kutnih, rubnih i završnih inox profila, te obrada reški. </t>
  </si>
  <si>
    <t>Obračun po m² postavljenih podnih pločica i m' rubnog inox profila.</t>
  </si>
  <si>
    <t>podne pločice</t>
  </si>
  <si>
    <t>sokl u rampi h=10 cm</t>
  </si>
  <si>
    <t>rubni inox profil</t>
  </si>
  <si>
    <t>4.0.</t>
  </si>
  <si>
    <t xml:space="preserve">4.0. </t>
  </si>
  <si>
    <t>4.1.</t>
  </si>
  <si>
    <t>4.2.</t>
  </si>
  <si>
    <r>
      <t>Dobava i dostava potrebnog materijala te montaža fasadne skele od predgotovljenih elemenata za izvođenje radova na pročeljima zgrade uključivo sav potreban osnovni i pomoćni materijal, podupore, oznake i sl. Nosivost skele treba biti minimalno 2 kN/m</t>
    </r>
    <r>
      <rPr>
        <vertAlign val="superscript"/>
        <sz val="11"/>
        <color theme="1"/>
        <rFont val="Calibri"/>
        <family val="2"/>
        <charset val="238"/>
        <scheme val="minor"/>
      </rPr>
      <t>2</t>
    </r>
    <r>
      <rPr>
        <sz val="11"/>
        <color theme="1"/>
        <rFont val="Calibri"/>
        <family val="2"/>
        <charset val="238"/>
        <scheme val="minor"/>
      </rPr>
      <t xml:space="preserve">. Uključivo svi potrebni elementi zaštite na radu, uzemljenja, gromobrana podržano sa potrebnim certifikatima i ispravama o sukladnosti, izrada projekta skele i ishođenja potrebnih odobrenja za upotrebu. Skela mora biti sukladna svim zahtjevima  ZNR-a. Vrijeme upotrebe skele treba predvidjeti tijekom svih ugovorenih i nepredviđenih radova te višeradnji. Nakon uporabe, odnosno, po završetku fasaderskih i drugih potrebnih radova skelu je potrebno demontirati, utovariti u prijevozno sredstvo i odvesti sa gradilišta. </t>
    </r>
  </si>
  <si>
    <r>
      <t>Skelu je potrebno osigurati od prevrtanja, odgovarajućim sidrenim sustavom koji treba biti ukalkuliran u cijenu. 
Stavkom treba obuhvatiti i potrebne podloške i oslonce za stupove skele te dobavu potrebnog materijala te postava skelskog sintetičkog platna (HDPE) na vanjskoj strani skele radi spriječavanja odavanja prašine u okoliš i zaštite od insolacije tokom izvođenja ETICS sustava. Platna se trebaju obnoviti ukoliko dođe do njihovog oštećenja.
Nakon demontaže skele potrebno je sanirati sidrena mjesta na objektu bez vidljivih tragova, a odabranim fasadnim sustavom. Cijenom je potrebno obuhvatiti sav potreban materijal, rad i transport, projekt skele, a bez mogućnosti povećanja cijene po bilo kojem osnovu.
Obračun po m</t>
    </r>
    <r>
      <rPr>
        <sz val="11"/>
        <color indexed="8"/>
        <rFont val="Calibri"/>
        <family val="2"/>
        <charset val="238"/>
        <scheme val="minor"/>
      </rPr>
      <t xml:space="preserve">² površine pročelja koje će biti pokriveno skelom.
</t>
    </r>
  </si>
  <si>
    <r>
      <t>m</t>
    </r>
    <r>
      <rPr>
        <vertAlign val="superscript"/>
        <sz val="11"/>
        <color indexed="8"/>
        <rFont val="Calibri"/>
        <family val="2"/>
        <charset val="238"/>
        <scheme val="minor"/>
      </rPr>
      <t>2</t>
    </r>
  </si>
  <si>
    <t>Uklanjanje stare žbuke sa površina zidova pročelja do zdrave opeke. Uklanjanje obavljati mehanički. Uključivo odstranjivanje morta iz sipljivih zidarskih spojnica u dubinu do 2 cm, temeljito čišćenje zidova čeličnom četkom i u slučajevima cvjetanja salitre. Nastali otpadni materijal odmah odvesti. 
Tokom uklanjanja žuke potrebno je vodom špricati okolinu (podnica skele i zid) kako bi se umanjila količina prašine. Uključivo žbuka špaleta, lica streha i sl.  Prije obijanja potrebno je izvršiti procjenu čvrstoće i stabilnosti postojeće žbuke zajedno sa proizvođačem ETICS sustava, izvođačem i nadzorom kako bi se odredili dijelovi koje bi trebali ukoniti. Prema potrebi izvršiti provjeru čvrstoće podloge kuckanjem čekićem i eventualno vlaženjem vodom te čvrstoću površine žbuke osipanjem. Obračun prema površini otucane žbuke.
Predviđa se uklanjanje cca 30 % površine pročelja. 
Obračun po m² uklonjene žbuke.</t>
  </si>
  <si>
    <r>
      <t>Demontaža dotrajalih horizontalnih oluka r.š.cca 33 cm od pocinčanog lima na pročelju.  Uključivo utovar i odvoz na gradsku deponiju. 
Obračun po m</t>
    </r>
    <r>
      <rPr>
        <sz val="11"/>
        <color indexed="8"/>
        <rFont val="Calibri"/>
        <family val="2"/>
        <charset val="238"/>
        <scheme val="minor"/>
      </rPr>
      <t xml:space="preserve">' uklonjenog oluka. </t>
    </r>
  </si>
  <si>
    <r>
      <t>m</t>
    </r>
    <r>
      <rPr>
        <sz val="11"/>
        <color indexed="8"/>
        <rFont val="Calibri"/>
        <family val="2"/>
        <charset val="238"/>
        <scheme val="minor"/>
      </rPr>
      <t>'</t>
    </r>
  </si>
  <si>
    <r>
      <t>Demontaža dotrajalih vertikalnih oluka ø 10 cm od pocinčanog lima na pročelju. Uključivo utovar i odvoz na gradsku deponiju. 
Obračun po m</t>
    </r>
    <r>
      <rPr>
        <sz val="11"/>
        <color indexed="8"/>
        <rFont val="Calibri"/>
        <family val="2"/>
        <charset val="238"/>
        <scheme val="minor"/>
      </rPr>
      <t xml:space="preserve">' uklonjenog oluka. </t>
    </r>
  </si>
  <si>
    <r>
      <t>m</t>
    </r>
    <r>
      <rPr>
        <vertAlign val="superscript"/>
        <sz val="11"/>
        <rFont val="Calibri"/>
        <family val="2"/>
        <charset val="238"/>
        <scheme val="minor"/>
      </rPr>
      <t>2</t>
    </r>
  </si>
  <si>
    <t>Dobava, dostava i ugradnja potrebnih materijala za izvedbu armirajućeg sloja i završne fasadne žbuke FASADNOG TOPLINSKO IZOLACIJSKOG  SUSTAVA  iz kamene vune za fasade debljine 14 cm, armiran staklenom mrežicom. Izolacijske ploče namijenjene su za toplinsku, protupožarnu i zvučnu izolaciju kod povezanih sustava za vanjsku toplinsku izolaciju ETICS (kontaktni toplinski fasadni sustav), a sustavu daju visoku paropropusnost i poboljšanu vrijednost toplinske izolacije. • Protupožarna izolacija, potpuno negoriv materijal - razred reakcije na požar A1.</t>
  </si>
  <si>
    <r>
      <t xml:space="preserve">– nanošenje mase za ljepljenje i armiranje polimerno-cementnog ljepila točkasto i po rubovima ploče </t>
    </r>
    <r>
      <rPr>
        <sz val="11"/>
        <color indexed="8"/>
        <rFont val="Calibri"/>
        <family val="2"/>
        <charset val="238"/>
        <scheme val="minor"/>
      </rPr>
      <t>gleterom, uz ostvarivanje kontaktne površine od 40%,</t>
    </r>
  </si>
  <si>
    <r>
      <t xml:space="preserve">– preko postavljenih izolacijskih ploča slijedi nanošenje armirnog sloja </t>
    </r>
    <r>
      <rPr>
        <sz val="11"/>
        <color indexed="8"/>
        <rFont val="Calibri"/>
        <family val="2"/>
        <charset val="238"/>
        <scheme val="minor"/>
      </rPr>
      <t xml:space="preserve">debljine do 5 mm u koji se utiskuje tekstilno–staklena, alkalno otporna mrežica veličine otvora 4x4 mm s preklopom od minimalno 10 cm, </t>
    </r>
  </si>
  <si>
    <r>
      <t>– nakon odgovarajućeg vremena sušenja, premazivanje temeljnim vodoodbojnim premazom</t>
    </r>
    <r>
      <rPr>
        <sz val="11"/>
        <color indexed="8"/>
        <rFont val="Calibri"/>
        <family val="2"/>
        <charset val="238"/>
        <scheme val="minor"/>
      </rPr>
      <t xml:space="preserve">, </t>
    </r>
  </si>
  <si>
    <r>
      <t xml:space="preserve">– nakon sušenja temeljnog sloja, nanošenje završne dekorativne žbuke, mineralne ili silikatne žbuke, </t>
    </r>
    <r>
      <rPr>
        <sz val="11"/>
        <color indexed="8"/>
        <rFont val="Calibri"/>
        <family val="2"/>
        <charset val="238"/>
        <scheme val="minor"/>
      </rPr>
      <t>hidrofobne, vrlo velike paropropusnosti, male sklonosti prljanju i otporne na atmosferilije i mikroorganizme, u nijansi, strukturi i veličini zrna prema izboru Investitora.</t>
    </r>
  </si>
  <si>
    <t>Obračun po m² razvijene površine na koju se postavlja nova fasada.</t>
  </si>
  <si>
    <r>
      <t>Zidarska obrada špaleta (u zidu od opeke) širine do 20 cm, unutarnja strana, nakon postavljanja nove stolarije na vanjski rub zida i izmještanja postojeće stolarije koja se neće mijenjati na vanjski rub zida. U cijenu uračunati dobavu materijala, materijal i sav rad do potpune gotovosti stavke. 
Obračun po m</t>
    </r>
    <r>
      <rPr>
        <vertAlign val="superscript"/>
        <sz val="11"/>
        <color indexed="8"/>
        <rFont val="Calibri"/>
        <family val="2"/>
        <charset val="238"/>
        <scheme val="minor"/>
      </rPr>
      <t>2</t>
    </r>
    <r>
      <rPr>
        <sz val="11"/>
        <color indexed="8"/>
        <rFont val="Calibri"/>
        <family val="2"/>
        <charset val="238"/>
        <scheme val="minor"/>
      </rPr>
      <t>izvedene špalete.</t>
    </r>
  </si>
  <si>
    <r>
      <t>Dobava i dostava materijala te postava tipske PVC zaštitne mrežice protiv kukaca za strehe.
Stavkom obuhvaćen sav osnovni i pomoćni materijal, pribor i rad te sav vertikalni i horizontalni transport. 
Obračun po m' postavljene zaštitne mrežice.</t>
    </r>
    <r>
      <rPr>
        <sz val="11"/>
        <color indexed="10"/>
        <rFont val="Calibri"/>
        <family val="2"/>
        <charset val="238"/>
        <scheme val="minor"/>
      </rPr>
      <t xml:space="preserve">
</t>
    </r>
  </si>
  <si>
    <r>
      <t>m</t>
    </r>
    <r>
      <rPr>
        <vertAlign val="superscript"/>
        <sz val="11"/>
        <color indexed="8"/>
        <rFont val="Calibri"/>
        <family val="2"/>
        <charset val="238"/>
        <scheme val="minor"/>
      </rPr>
      <t>'</t>
    </r>
  </si>
  <si>
    <r>
      <t>Dobava potrebnog materijala, izrada i postava horizontalnih odvoda (oluka) krovne vode RŠ 33 cm, od vruće pocinčanog lima d=0,55 mm, uključivo kuke i sav sitni i spojni materijal.
Kuke postaviti max. svakih 80 cm.
Oluke je potrebno spojiti na žlijeb pomoću tzv. labuđeg vrata, a spojevi moraju biti lemljeni. 
Potrebno je predvidjeti prijelazni element tzv. kotlić za spoj oluka i cijevi.
Sve kompletno ugrađeno i u funkciji.
Obračun po m</t>
    </r>
    <r>
      <rPr>
        <sz val="11"/>
        <color indexed="8"/>
        <rFont val="Calibri"/>
        <family val="2"/>
        <charset val="238"/>
        <scheme val="minor"/>
      </rPr>
      <t>' postavljenog horizontalnog oluka.</t>
    </r>
  </si>
  <si>
    <r>
      <t xml:space="preserve">Dobava potrebnog materijala, izrada i postava vertikalnih odvoda (oluka) ø 10 </t>
    </r>
    <r>
      <rPr>
        <sz val="8.25"/>
        <rFont val="Calibri"/>
        <family val="2"/>
        <charset val="238"/>
        <scheme val="minor"/>
      </rPr>
      <t xml:space="preserve"> </t>
    </r>
    <r>
      <rPr>
        <sz val="11"/>
        <rFont val="Calibri"/>
        <family val="2"/>
        <charset val="238"/>
        <scheme val="minor"/>
      </rPr>
      <t>cm, od vruće pocinčanog lima d=0,55 mm, uključivo obujmice i sav sitni i spojni materijal.
SVI a spojevi moraju biti lemljeni.
Učvršćivanje oluka za fasadu izvodi se šelnama od pocinčanog lima max. svakih 100 cm, a sve prema pravilima struke.
Sve kompletno ugrađeno i u funkciji.
Obračun po m</t>
    </r>
    <r>
      <rPr>
        <sz val="11"/>
        <color indexed="8"/>
        <rFont val="Calibri"/>
        <family val="2"/>
        <charset val="238"/>
        <scheme val="minor"/>
      </rPr>
      <t>' postavljenog vertikalnog oluka.</t>
    </r>
  </si>
  <si>
    <r>
      <t>Nakon završetka svih građevinskih radova, odvoza smeća i skidanja skele, potrebno je detaljno očistiti pješačku zonu oko zone gradilišta. Čišćenje obuhvaća pometanje i pranje pješačke površine.
Obračun po m</t>
    </r>
    <r>
      <rPr>
        <sz val="11"/>
        <color indexed="8"/>
        <rFont val="Calibri"/>
        <family val="2"/>
        <charset val="238"/>
        <scheme val="minor"/>
      </rPr>
      <t>² očišćene površine.</t>
    </r>
  </si>
  <si>
    <t>Izrada, dobava i ugradnja jednokrilnih zaokretnih vrata, izrađenih od PVC profila. Ispuna: 
· Dvostruko IZO staklo 4/16/4 mm sa plinovitm punjenjem, Low-e premazom i trostrukim brtvljenjem. 
· PVC ispuna od materijala s malim koeficijentom vodljivosti topline λ /veliki otpor prolaza topline/ materijal: λ≤0,035 W/mK, koeficijent prolaza topline Uf=2,15 - 2,4 W/m ²K</t>
  </si>
  <si>
    <t>Krilo je opremljeno standardnim okovom za zaokretna vrata: tri petlje, ugradbena brava sa cilindrom, ključevi i par kvaka s rozetama i ugrađenim mehanizam (gore i dolje) za fiksiranje jednog krila. Uključivo valjkasti odbojnici od inoxa s dva gumena prstena Ø 2,6 cm. Ugrađuju se vrata sa bravama za zaključavanje, hidrauličnim zatvaračem, svim okvirima, okovima.</t>
  </si>
  <si>
    <r>
      <t>Karakteristike traženog sistema:
- Vrste otvaranja: prema shemi-zaokretno/otklopno
- Uw≤=1,4 W/m</t>
    </r>
    <r>
      <rPr>
        <sz val="11"/>
        <color indexed="8"/>
        <rFont val="Calibri"/>
        <family val="2"/>
        <charset val="238"/>
        <scheme val="minor"/>
      </rPr>
      <t>²K</t>
    </r>
  </si>
  <si>
    <r>
      <rPr>
        <b/>
        <sz val="11"/>
        <rFont val="Calibri"/>
        <family val="2"/>
        <charset val="238"/>
        <scheme val="minor"/>
      </rPr>
      <t>POZ 1</t>
    </r>
    <r>
      <rPr>
        <sz val="11"/>
        <rFont val="Calibri"/>
        <family val="2"/>
        <charset val="238"/>
        <scheme val="minor"/>
      </rPr>
      <t xml:space="preserve">,  dim. 100 x 243 cm  </t>
    </r>
  </si>
  <si>
    <r>
      <rPr>
        <b/>
        <sz val="11"/>
        <rFont val="Calibri"/>
        <family val="2"/>
        <charset val="238"/>
        <scheme val="minor"/>
      </rPr>
      <t>POZ 2</t>
    </r>
    <r>
      <rPr>
        <sz val="11"/>
        <rFont val="Calibri"/>
        <family val="2"/>
        <charset val="238"/>
        <scheme val="minor"/>
      </rPr>
      <t xml:space="preserve">,  dim. 108 x 210 cm  </t>
    </r>
  </si>
  <si>
    <r>
      <rPr>
        <b/>
        <sz val="11"/>
        <rFont val="Calibri"/>
        <family val="2"/>
        <charset val="238"/>
        <scheme val="minor"/>
      </rPr>
      <t>POZ 3</t>
    </r>
    <r>
      <rPr>
        <sz val="11"/>
        <rFont val="Calibri"/>
        <family val="2"/>
        <charset val="238"/>
        <scheme val="minor"/>
      </rPr>
      <t xml:space="preserve">,  dim. 100 x 210 cm  </t>
    </r>
  </si>
  <si>
    <t>Izrada, dobava i ugradnja dvokrilnih zaokretnih vrata sa otklopnim nadsvjetlom, izrađenih od PVC profila. Ispuna: 
· Dvostruko IZO staklo 4/16/4 mm sa plinovitm punjenjem, Low-e premazom i trostrukim brtvljenjem. 
· PVC ispuna od materijala s malim koeficijentom vodljivosti topline λ /veliki otpor prolaza topline/ materijal: λ≤0,035 W/mK, koeficijent prolaza topline Uf=2,15 - 2,4 W/m ²K</t>
  </si>
  <si>
    <r>
      <rPr>
        <b/>
        <sz val="11"/>
        <rFont val="Calibri"/>
        <family val="2"/>
        <charset val="238"/>
        <scheme val="minor"/>
      </rPr>
      <t>POZ 11</t>
    </r>
    <r>
      <rPr>
        <sz val="11"/>
        <rFont val="Calibri"/>
        <family val="2"/>
        <charset val="238"/>
        <scheme val="minor"/>
      </rPr>
      <t xml:space="preserve">,  dim. 276 x 335 cm  </t>
    </r>
  </si>
  <si>
    <r>
      <t>Karakteristike traženog sistema:
- Vrste otvaranja: prema shemi-zaokretno/otklopno
- Uw=1,4 W/m</t>
    </r>
    <r>
      <rPr>
        <sz val="11"/>
        <color indexed="8"/>
        <rFont val="Calibri"/>
        <family val="2"/>
        <charset val="238"/>
        <scheme val="minor"/>
      </rPr>
      <t>²K</t>
    </r>
  </si>
  <si>
    <r>
      <rPr>
        <b/>
        <sz val="11"/>
        <rFont val="Calibri"/>
        <family val="2"/>
        <charset val="238"/>
        <scheme val="minor"/>
      </rPr>
      <t>POZ 8</t>
    </r>
    <r>
      <rPr>
        <sz val="11"/>
        <rFont val="Calibri"/>
        <family val="2"/>
        <charset val="238"/>
        <scheme val="minor"/>
      </rPr>
      <t>,  dim. 179 x 138 cm</t>
    </r>
  </si>
  <si>
    <r>
      <rPr>
        <b/>
        <sz val="11"/>
        <rFont val="Calibri"/>
        <family val="2"/>
        <charset val="238"/>
        <scheme val="minor"/>
      </rPr>
      <t>POZ 6</t>
    </r>
    <r>
      <rPr>
        <sz val="11"/>
        <rFont val="Calibri"/>
        <family val="2"/>
        <charset val="238"/>
        <scheme val="minor"/>
      </rPr>
      <t>,  dim. 100 x 138 cm</t>
    </r>
  </si>
  <si>
    <r>
      <rPr>
        <b/>
        <sz val="11"/>
        <rFont val="Calibri"/>
        <family val="2"/>
        <charset val="238"/>
        <scheme val="minor"/>
      </rPr>
      <t>POZ 7</t>
    </r>
    <r>
      <rPr>
        <sz val="11"/>
        <rFont val="Calibri"/>
        <family val="2"/>
        <charset val="238"/>
        <scheme val="minor"/>
      </rPr>
      <t>,  dim. 118 x 138 cm</t>
    </r>
  </si>
  <si>
    <r>
      <rPr>
        <b/>
        <sz val="11"/>
        <rFont val="Calibri"/>
        <family val="2"/>
        <charset val="238"/>
        <scheme val="minor"/>
      </rPr>
      <t>POZ 9</t>
    </r>
    <r>
      <rPr>
        <sz val="11"/>
        <rFont val="Calibri"/>
        <family val="2"/>
        <charset val="238"/>
        <scheme val="minor"/>
      </rPr>
      <t>,  dim. 80 x 138 cm</t>
    </r>
  </si>
  <si>
    <r>
      <rPr>
        <b/>
        <sz val="11"/>
        <rFont val="Calibri"/>
        <family val="2"/>
        <charset val="238"/>
        <scheme val="minor"/>
      </rPr>
      <t>POZ 10</t>
    </r>
    <r>
      <rPr>
        <sz val="11"/>
        <rFont val="Calibri"/>
        <family val="2"/>
        <charset val="238"/>
        <scheme val="minor"/>
      </rPr>
      <t>,  dim. 80 x 90 cm</t>
    </r>
  </si>
  <si>
    <r>
      <rPr>
        <b/>
        <sz val="11"/>
        <rFont val="Calibri"/>
        <family val="2"/>
        <charset val="238"/>
        <scheme val="minor"/>
      </rPr>
      <t>POZ 12</t>
    </r>
    <r>
      <rPr>
        <sz val="11"/>
        <rFont val="Calibri"/>
        <family val="2"/>
        <charset val="238"/>
        <scheme val="minor"/>
      </rPr>
      <t>,  dim. 60 x 60 cm</t>
    </r>
  </si>
  <si>
    <r>
      <t>Čišćenje tavanskog prostora i odvoz otpada na obližnju deponiju.
Obračun po m</t>
    </r>
    <r>
      <rPr>
        <vertAlign val="superscript"/>
        <sz val="11"/>
        <color theme="1"/>
        <rFont val="Calibri"/>
        <family val="2"/>
        <charset val="238"/>
        <scheme val="minor"/>
      </rPr>
      <t>2</t>
    </r>
    <r>
      <rPr>
        <sz val="11"/>
        <color theme="1"/>
        <rFont val="Calibri"/>
        <family val="2"/>
        <charset val="238"/>
        <scheme val="minor"/>
      </rPr>
      <t>.</t>
    </r>
  </si>
  <si>
    <r>
      <t>Uklanjanje postojeće daščane oplate i odvoz na obližnju deponiju.
Obračun po m</t>
    </r>
    <r>
      <rPr>
        <vertAlign val="superscript"/>
        <sz val="11"/>
        <color theme="1"/>
        <rFont val="Calibri"/>
        <family val="2"/>
        <charset val="238"/>
        <scheme val="minor"/>
      </rPr>
      <t>2</t>
    </r>
    <r>
      <rPr>
        <sz val="11"/>
        <color theme="1"/>
        <rFont val="Calibri"/>
        <family val="2"/>
        <charset val="238"/>
        <scheme val="minor"/>
      </rPr>
      <t xml:space="preserve"> uklonjene daščane oplate.</t>
    </r>
  </si>
  <si>
    <t>Dobava i dostava potrebnog materijala i postava mineralne vune na pod negrijanog tavana, izmedju drvenih grednika odnosno na FERT strop, razreda gorivosti A1, debljine 20 cm. 
Mineralna vuna namijenjena za toplinsku, zvučnu i protupožarnu zaštitu potkrovlja, a  gdje izolacija nije izložena tlačnom opterećenju.
Deklarirana toplinska provodljivost λ ≤ 0,035 W/mK
Klasa gorivosti: A1
Posebnu pažnju obratiti na izvedbu spojeva, preklopa, prijelaza i završetaka, prema detalju i uz konzultacije s proizvođačem.</t>
  </si>
  <si>
    <r>
      <t>Obračun po m</t>
    </r>
    <r>
      <rPr>
        <sz val="11"/>
        <color indexed="8"/>
        <rFont val="Calibri"/>
        <family val="2"/>
        <charset val="238"/>
        <scheme val="minor"/>
      </rPr>
      <t>² postavljenih ploča kamene vune.</t>
    </r>
  </si>
  <si>
    <r>
      <t>Obračun po m</t>
    </r>
    <r>
      <rPr>
        <sz val="11"/>
        <color indexed="8"/>
        <rFont val="Calibri"/>
        <family val="2"/>
        <charset val="238"/>
        <scheme val="minor"/>
      </rPr>
      <t>² postavljene paropropusne folije</t>
    </r>
  </si>
  <si>
    <r>
      <t>m</t>
    </r>
    <r>
      <rPr>
        <vertAlign val="superscript"/>
        <sz val="11"/>
        <rFont val="Calibri"/>
        <family val="2"/>
        <charset val="238"/>
        <scheme val="minor"/>
      </rPr>
      <t>3</t>
    </r>
  </si>
  <si>
    <t>Ručni iskop zemlje za temelj rampe te planiranje dna temelja. Zemlja od iskopa koristiti će se za zatrpavanje ispod ploče rampe.
NAPOMENA: Ukoliko se pri iskopu temelja projektirane rampe naiđe na postojeće temelje građevine, novi temelj potrebno je odmaknuti u odnosu na položaj novog temelja prikazanog u nacrtu, a dio ploče rampe izvesti konzolno Izvoditelj se treba konzultirati sa Nadzornim inženjerom.</t>
  </si>
  <si>
    <t>Nasipanje šljunka ispod AB ploče rampe u sloju 20 cm, razastiranje i nabijanje.</t>
  </si>
  <si>
    <t>4.3.</t>
  </si>
  <si>
    <t>4.4.</t>
  </si>
  <si>
    <t>4.5.</t>
  </si>
  <si>
    <t>Dobava potrebnog materijala te izrada i ugradnja ograde invalidske rampe i podesta. Rukohvat ograde se izvodi od čeličnih cijevnih inox profila Ø 40 mm na međusobnoj udaljenosti 30 cm i na visini 60 cm od nivoa rampe. Vertikalni nosači se izvode od istih profila. Ograda se izvodi jednostrano u odnosu na rampu, a uz građevinu izvesti rukohvat. 
Stavka uključuje sve potrebne prodore, savijanja i pričvršćenja.
Mjere je potrebno uzeti na licu mjesta.
Obračun po m' izvedene ograde.</t>
  </si>
  <si>
    <t xml:space="preserve"> - ograda</t>
  </si>
  <si>
    <t xml:space="preserve"> - rukohvat</t>
  </si>
  <si>
    <t>Dobava, dostava i ugradnja rubnog inox profila na rub stepenica, širina vidljivog dijela profila 27 mm, a visina kao visina pločica.</t>
  </si>
  <si>
    <r>
      <t>Dobava potrebnog materijala te postava porculanskih, pločica sa postavom na cijelu površinu rampe (uključivo i sokl), a na ravnu podlogu.  Protukliznost podnih naturale obrada R11 apsorpcija vode max.0,1 %, otpornost na habanje 145 mm</t>
    </r>
    <r>
      <rPr>
        <vertAlign val="superscript"/>
        <sz val="11"/>
        <rFont val="Calibri"/>
        <family val="2"/>
        <charset val="238"/>
        <scheme val="minor"/>
      </rPr>
      <t>3</t>
    </r>
    <r>
      <rPr>
        <sz val="11"/>
        <rFont val="Calibri"/>
        <family val="2"/>
        <charset val="238"/>
        <scheme val="minor"/>
      </rPr>
      <t>. Postava pločica paralelno sa vanjskim zidom zgrade. Postava u fleksibilno cementno ljepilo sa dodatkom sintetskih smola, sa kompenziranim skupljanjem, produženim otvorenim vremenom postave &gt;30 min, a prohodno nakon 24 sata, bez klizanja na vertikalnim površinama.  Reške pločica 2 mm ispunjene već gotovom vodoodbojnom pastom za fugiranje u tonu pločica, na bazi akrilnih smola u vodenoj disperziji protiv plijesni.  Spoj zidne i podne keramike te uglove obraditi trajnoplastičnim kitom u tonu reški, otporan na gljivice, kiseline i lužine.
U stavku je uključena nabava, doprema i ugradnja svih potrebnih kutnih, rubnih i završnih inox profila, te obrada reški.</t>
    </r>
  </si>
  <si>
    <t>Ispuna: Dvostruko IZO staklo 4/16/4 mm sa plinovitim punjenjem, Low-e premazom i trostrukim brtvljenjem.</t>
  </si>
  <si>
    <r>
      <rPr>
        <u/>
        <sz val="11"/>
        <color theme="1"/>
        <rFont val="Calibri"/>
        <family val="2"/>
        <charset val="238"/>
        <scheme val="minor"/>
      </rPr>
      <t>Investitor:</t>
    </r>
    <r>
      <rPr>
        <sz val="11"/>
        <color theme="1"/>
        <rFont val="Calibri"/>
        <family val="2"/>
        <charset val="238"/>
        <scheme val="minor"/>
      </rPr>
      <t xml:space="preserve"> Općina Ernestinovo, Vladimira Nazora 64, 31215 Ernestinovo</t>
    </r>
  </si>
  <si>
    <r>
      <rPr>
        <u/>
        <sz val="11"/>
        <color theme="1"/>
        <rFont val="Calibri"/>
        <family val="2"/>
        <charset val="238"/>
        <scheme val="minor"/>
      </rPr>
      <t>Građevina:</t>
    </r>
    <r>
      <rPr>
        <sz val="11"/>
        <color theme="1"/>
        <rFont val="Calibri"/>
        <family val="2"/>
        <charset val="238"/>
        <scheme val="minor"/>
      </rPr>
      <t xml:space="preserve"> Energetska obnova NK Laslovo</t>
    </r>
  </si>
  <si>
    <r>
      <rPr>
        <u/>
        <sz val="11"/>
        <color theme="1"/>
        <rFont val="Calibri"/>
        <family val="2"/>
        <charset val="238"/>
        <scheme val="minor"/>
      </rPr>
      <t>Lokacija:</t>
    </r>
    <r>
      <rPr>
        <sz val="11"/>
        <color theme="1"/>
        <rFont val="Calibri"/>
        <family val="2"/>
        <charset val="238"/>
        <scheme val="minor"/>
      </rPr>
      <t xml:space="preserve"> Ulica Pobjede 36C, Laslovo, kč.br. 970/1, k.o. Laslovo</t>
    </r>
  </si>
  <si>
    <t>RAMPA ZA PRISTUP INVALIDA UKUPNO:</t>
  </si>
  <si>
    <t>Predmet nabave: ENERGETSKA OBNOVA SPORTSKOG OBJEKTA U LASLOVU</t>
  </si>
  <si>
    <t>Evidencijski broj nabave: JED 16/19</t>
  </si>
  <si>
    <t>Dobava, dostava potrebnog materijala i postava paropropusne folije na stropu tavana, postavlja se direktno  na prethodno postavljenu mineralnu vunu.
Paropropusnu foliju podignuti vertikalno uz rubove.  Folija treba biti visoko paropropusna vodonepropusna krovna membrana za uporabu u građevinskoj industriji. Sastoji se od 2 sloja polipropilenske tkanine i funkcionalnog polipropilenskog filma koji osigurava visoku propusnost vodene pare i otpornost na vodu. Primijeniti tanku ekstrudiranu polietilensku foliju.
Posebnu pažnju obratiti na izvedbu spojeva, preklopa, prijelaza i završetaka.</t>
  </si>
  <si>
    <t>Dobava potrebnog materijala te betoniranje armirane  betonske rampe za pristup invalida maksimalnog nagiba plohe 8% i ulaznog podesta, uključeno i trakasti temelji dubine 80 cm i širine 20 cm. Beton izvesti u glatkoj oplati. Agregat maksimalne veličine zrna 8 mm. Armatura je Q188, veličine oka 10/10 cm, mase 6,10 kg/m². Beton mora biti marke C30/37 ili jednakovrijedno, razred izloženosti XC4; XD1; XF1; S1 s dodatkom za vodonepropusnost. Sve prema grafičkim nacrtima. Gornja površina AB ploče podova na tlu mora se izvesti ravna i glatka radi polaganja protuklizne završne obrade. 
Ploča rampe se izvodi u debljini od 10 cm.
Uključivo potrebna njega betona do završetka vezanja. U cijenu uračunata i sva potrebna oplata.
Obračun po m² drvene oplate i m³ ugrađenog vibro betona te armature u kg.</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</si>
</sst>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41A]0.00"/>
    <numFmt numFmtId="165" formatCode="#,##0.0"/>
  </numFmts>
  <fonts count="25" x14ac:knownFonts="1">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11"/>
      <color indexed="8"/>
      <name val="Calibri"/>
      <family val="2"/>
      <charset val="238"/>
    </font>
    <font>
      <sz val="11"/>
      <color rgb="FF000000"/>
      <name val="Calibri"/>
      <family val="2"/>
      <charset val="238"/>
      <scheme val="minor"/>
    </font>
    <font>
      <sz val="11"/>
      <color theme="1"/>
      <name val="Calibri"/>
      <family val="2"/>
      <scheme val="minor"/>
    </font>
    <font>
      <b/>
      <sz val="10"/>
      <color rgb="FF000000"/>
      <name val="Calibri"/>
      <family val="2"/>
      <charset val="238"/>
      <scheme val="minor"/>
    </font>
    <font>
      <b/>
      <sz val="14"/>
      <color rgb="FF000000"/>
      <name val="Calibri"/>
      <family val="2"/>
      <charset val="238"/>
      <scheme val="minor"/>
    </font>
    <font>
      <sz val="12"/>
      <color theme="1"/>
      <name val="Calibri"/>
      <family val="2"/>
      <charset val="238"/>
      <scheme val="minor"/>
    </font>
    <font>
      <sz val="11"/>
      <name val="Calibri"/>
      <family val="2"/>
      <charset val="238"/>
      <scheme val="minor"/>
    </font>
    <font>
      <b/>
      <sz val="11"/>
      <name val="Calibri"/>
      <family val="2"/>
      <charset val="238"/>
      <scheme val="minor"/>
    </font>
    <font>
      <b/>
      <sz val="12"/>
      <color theme="1"/>
      <name val="Calibri"/>
      <family val="2"/>
      <charset val="238"/>
      <scheme val="minor"/>
    </font>
    <font>
      <sz val="10"/>
      <color theme="1"/>
      <name val="Calibri"/>
      <family val="2"/>
      <charset val="238"/>
    </font>
    <font>
      <u/>
      <sz val="11"/>
      <color theme="1"/>
      <name val="Calibri"/>
      <family val="2"/>
      <charset val="238"/>
      <scheme val="minor"/>
    </font>
    <font>
      <vertAlign val="superscript"/>
      <sz val="11"/>
      <color theme="1"/>
      <name val="Calibri"/>
      <family val="2"/>
      <charset val="238"/>
      <scheme val="minor"/>
    </font>
    <font>
      <sz val="12"/>
      <name val="Calibri"/>
      <family val="2"/>
      <charset val="238"/>
      <scheme val="minor"/>
    </font>
    <font>
      <b/>
      <sz val="12"/>
      <name val="Calibri"/>
      <family val="2"/>
      <charset val="238"/>
      <scheme val="minor"/>
    </font>
    <font>
      <sz val="11"/>
      <color rgb="FFFF0000"/>
      <name val="Calibri"/>
      <family val="2"/>
      <charset val="238"/>
      <scheme val="minor"/>
    </font>
    <font>
      <sz val="11"/>
      <color indexed="8"/>
      <name val="Calibri"/>
      <family val="2"/>
      <charset val="238"/>
      <scheme val="minor"/>
    </font>
    <font>
      <vertAlign val="superscript"/>
      <sz val="11"/>
      <color indexed="8"/>
      <name val="Calibri"/>
      <family val="2"/>
      <charset val="238"/>
      <scheme val="minor"/>
    </font>
    <font>
      <i/>
      <sz val="10"/>
      <color rgb="FFFF0000"/>
      <name val="Calibri"/>
      <family val="2"/>
      <charset val="238"/>
      <scheme val="minor"/>
    </font>
    <font>
      <vertAlign val="superscript"/>
      <sz val="11"/>
      <name val="Calibri"/>
      <family val="2"/>
      <charset val="238"/>
      <scheme val="minor"/>
    </font>
    <font>
      <sz val="11"/>
      <color indexed="10"/>
      <name val="Calibri"/>
      <family val="2"/>
      <charset val="238"/>
      <scheme val="minor"/>
    </font>
    <font>
      <sz val="8.25"/>
      <name val="Calibri"/>
      <family val="2"/>
      <charset val="238"/>
      <scheme val="minor"/>
    </font>
    <font>
      <i/>
      <sz val="11"/>
      <color rgb="FFFF0000"/>
      <name val="Calibri"/>
      <family val="2"/>
      <charset val="238"/>
      <scheme val="minor"/>
    </font>
  </fonts>
  <fills count="3">
    <fill>
      <patternFill patternType="none"/>
    </fill>
    <fill>
      <patternFill patternType="gray125"/>
    </fill>
    <fill>
      <patternFill patternType="solid">
        <fgColor theme="0" tint="-0.249977111117893"/>
        <bgColor indexed="64"/>
      </patternFill>
    </fill>
  </fills>
  <borders count="11">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hair">
        <color indexed="64"/>
      </left>
      <right style="hair">
        <color indexed="64"/>
      </right>
      <top style="medium">
        <color indexed="64"/>
      </top>
      <bottom style="hair">
        <color indexed="64"/>
      </bottom>
      <diagonal/>
    </border>
  </borders>
  <cellStyleXfs count="7">
    <xf numFmtId="0" fontId="0" fillId="0" borderId="0"/>
    <xf numFmtId="0" fontId="3" fillId="0" borderId="0"/>
    <xf numFmtId="0" fontId="5" fillId="0" borderId="0"/>
    <xf numFmtId="0" fontId="1" fillId="0" borderId="0"/>
    <xf numFmtId="0" fontId="1" fillId="0" borderId="0"/>
    <xf numFmtId="0" fontId="12" fillId="0" borderId="0"/>
    <xf numFmtId="0" fontId="1" fillId="0" borderId="0"/>
  </cellStyleXfs>
  <cellXfs count="200">
    <xf numFmtId="0" fontId="0" fillId="0" borderId="0" xfId="0"/>
    <xf numFmtId="0" fontId="1" fillId="0" borderId="0" xfId="2" applyFont="1"/>
    <xf numFmtId="0" fontId="4" fillId="0" borderId="0" xfId="1" applyFont="1" applyFill="1" applyAlignment="1" applyProtection="1"/>
    <xf numFmtId="164" fontId="4" fillId="0" borderId="0" xfId="1" applyNumberFormat="1" applyFont="1" applyFill="1" applyAlignment="1" applyProtection="1"/>
    <xf numFmtId="0" fontId="4" fillId="0" borderId="0" xfId="2" applyFont="1"/>
    <xf numFmtId="0" fontId="6" fillId="0" borderId="0" xfId="1" applyFont="1" applyFill="1" applyBorder="1" applyAlignment="1" applyProtection="1">
      <alignment horizontal="center" vertical="center"/>
    </xf>
    <xf numFmtId="0" fontId="6" fillId="0" borderId="0" xfId="1" applyFont="1" applyFill="1" applyBorder="1" applyAlignment="1" applyProtection="1">
      <alignment horizontal="left" vertical="center" wrapText="1"/>
    </xf>
    <xf numFmtId="0" fontId="6" fillId="0" borderId="0" xfId="1" applyFont="1" applyFill="1" applyBorder="1" applyAlignment="1" applyProtection="1">
      <alignment vertical="center" wrapText="1"/>
    </xf>
    <xf numFmtId="0" fontId="6" fillId="0" borderId="0" xfId="1" applyFont="1" applyFill="1" applyBorder="1" applyAlignment="1" applyProtection="1">
      <alignment horizontal="center" vertical="center" wrapText="1"/>
    </xf>
    <xf numFmtId="0" fontId="2" fillId="0" borderId="1" xfId="3" applyFont="1" applyFill="1" applyBorder="1" applyAlignment="1" applyProtection="1">
      <alignment horizontal="center" vertical="center"/>
    </xf>
    <xf numFmtId="0" fontId="2" fillId="2" borderId="1" xfId="3" applyFont="1" applyFill="1" applyBorder="1" applyAlignment="1" applyProtection="1">
      <alignment horizontal="center" vertical="center"/>
    </xf>
    <xf numFmtId="4" fontId="2" fillId="2" borderId="1" xfId="3" applyNumberFormat="1" applyFont="1" applyFill="1" applyBorder="1" applyAlignment="1" applyProtection="1">
      <alignment horizontal="center" vertical="center"/>
    </xf>
    <xf numFmtId="4" fontId="2" fillId="2" borderId="1" xfId="3" applyNumberFormat="1" applyFont="1" applyFill="1" applyBorder="1" applyAlignment="1" applyProtection="1">
      <alignment vertical="center"/>
      <protection locked="0"/>
    </xf>
    <xf numFmtId="4" fontId="2" fillId="2" borderId="1" xfId="3" applyNumberFormat="1" applyFont="1" applyFill="1" applyBorder="1" applyAlignment="1" applyProtection="1">
      <alignment horizontal="center" vertical="center"/>
      <protection locked="0"/>
    </xf>
    <xf numFmtId="0" fontId="1" fillId="0" borderId="0" xfId="3" applyFont="1" applyBorder="1" applyAlignment="1" applyProtection="1">
      <alignment horizontal="left" vertical="center"/>
    </xf>
    <xf numFmtId="4" fontId="1" fillId="0" borderId="0" xfId="3" applyNumberFormat="1" applyFont="1" applyBorder="1" applyAlignment="1" applyProtection="1">
      <alignment horizontal="left" vertical="center"/>
    </xf>
    <xf numFmtId="4" fontId="1" fillId="0" borderId="0" xfId="3" applyNumberFormat="1" applyFont="1" applyBorder="1" applyAlignment="1" applyProtection="1">
      <alignment vertical="center"/>
      <protection locked="0"/>
    </xf>
    <xf numFmtId="4" fontId="1" fillId="0" borderId="0" xfId="3" applyNumberFormat="1" applyFont="1" applyBorder="1" applyAlignment="1" applyProtection="1">
      <alignment horizontal="center" vertical="center"/>
      <protection locked="0"/>
    </xf>
    <xf numFmtId="165" fontId="2" fillId="2" borderId="2" xfId="3" applyNumberFormat="1" applyFont="1" applyFill="1" applyBorder="1" applyAlignment="1" applyProtection="1">
      <alignment horizontal="center" vertical="center"/>
    </xf>
    <xf numFmtId="0" fontId="2" fillId="2" borderId="3" xfId="3" applyFont="1" applyFill="1" applyBorder="1" applyAlignment="1" applyProtection="1">
      <alignment vertical="center"/>
    </xf>
    <xf numFmtId="0" fontId="8" fillId="2" borderId="3" xfId="3" applyFont="1" applyFill="1" applyBorder="1" applyAlignment="1" applyProtection="1">
      <alignment horizontal="left" vertical="center"/>
    </xf>
    <xf numFmtId="4" fontId="8" fillId="2" borderId="3" xfId="3" applyNumberFormat="1" applyFont="1" applyFill="1" applyBorder="1" applyAlignment="1" applyProtection="1">
      <alignment horizontal="left" vertical="center"/>
    </xf>
    <xf numFmtId="4" fontId="8" fillId="2" borderId="3" xfId="3" applyNumberFormat="1" applyFont="1" applyFill="1" applyBorder="1" applyAlignment="1" applyProtection="1">
      <alignment vertical="center"/>
      <protection locked="0"/>
    </xf>
    <xf numFmtId="4" fontId="8" fillId="2" borderId="4" xfId="3" applyNumberFormat="1" applyFont="1" applyFill="1" applyBorder="1" applyAlignment="1" applyProtection="1">
      <alignment horizontal="center" vertical="center"/>
      <protection locked="0"/>
    </xf>
    <xf numFmtId="0" fontId="8" fillId="0" borderId="0" xfId="0" applyFont="1"/>
    <xf numFmtId="0" fontId="1" fillId="0" borderId="0" xfId="3" applyFont="1" applyBorder="1" applyAlignment="1" applyProtection="1">
      <alignment horizontal="center" vertical="center"/>
    </xf>
    <xf numFmtId="0" fontId="9" fillId="0" borderId="0" xfId="4" applyNumberFormat="1" applyFont="1" applyFill="1" applyAlignment="1" applyProtection="1">
      <alignment horizontal="justify" vertical="top" wrapText="1"/>
    </xf>
    <xf numFmtId="165" fontId="1" fillId="0" borderId="0" xfId="3" applyNumberFormat="1" applyFont="1" applyFill="1" applyBorder="1" applyAlignment="1" applyProtection="1">
      <alignment horizontal="center" vertical="top"/>
    </xf>
    <xf numFmtId="4" fontId="8" fillId="0" borderId="0" xfId="0" applyNumberFormat="1" applyFont="1" applyBorder="1"/>
    <xf numFmtId="0" fontId="8" fillId="0" borderId="0" xfId="0" applyFont="1" applyBorder="1"/>
    <xf numFmtId="0" fontId="9" fillId="0" borderId="0" xfId="3" applyFont="1" applyFill="1" applyBorder="1" applyAlignment="1" applyProtection="1">
      <alignment horizontal="justify" vertical="top" wrapText="1"/>
    </xf>
    <xf numFmtId="0" fontId="1" fillId="0" borderId="0" xfId="3" applyFont="1" applyFill="1" applyBorder="1" applyAlignment="1" applyProtection="1">
      <alignment horizontal="center" vertical="center"/>
    </xf>
    <xf numFmtId="4" fontId="1" fillId="0" borderId="0" xfId="3" applyNumberFormat="1" applyFont="1" applyFill="1" applyBorder="1" applyAlignment="1" applyProtection="1">
      <alignment horizontal="right" vertical="center"/>
    </xf>
    <xf numFmtId="4" fontId="1" fillId="0" borderId="0" xfId="3" applyNumberFormat="1" applyFont="1" applyFill="1" applyBorder="1" applyAlignment="1" applyProtection="1">
      <alignment vertical="center"/>
      <protection locked="0"/>
    </xf>
    <xf numFmtId="4" fontId="1" fillId="0" borderId="0" xfId="3" applyNumberFormat="1" applyFont="1" applyFill="1" applyBorder="1" applyAlignment="1" applyProtection="1">
      <alignment horizontal="center" vertical="center"/>
      <protection locked="0"/>
    </xf>
    <xf numFmtId="0" fontId="2" fillId="0" borderId="0" xfId="3" applyFont="1" applyFill="1" applyBorder="1" applyAlignment="1" applyProtection="1">
      <alignment horizontal="justify"/>
    </xf>
    <xf numFmtId="0" fontId="2" fillId="0" borderId="0" xfId="3" applyFont="1" applyBorder="1" applyAlignment="1" applyProtection="1">
      <alignment horizontal="justify"/>
    </xf>
    <xf numFmtId="0" fontId="1" fillId="0" borderId="0" xfId="3" applyNumberFormat="1" applyFont="1" applyAlignment="1" applyProtection="1">
      <alignment horizontal="justify" vertical="top" wrapText="1"/>
    </xf>
    <xf numFmtId="165" fontId="2" fillId="0" borderId="2" xfId="3" applyNumberFormat="1" applyFont="1" applyFill="1" applyBorder="1" applyAlignment="1" applyProtection="1">
      <alignment horizontal="center" vertical="center"/>
    </xf>
    <xf numFmtId="0" fontId="2" fillId="0" borderId="3" xfId="3" applyFont="1" applyFill="1" applyBorder="1" applyAlignment="1" applyProtection="1">
      <alignment horizontal="left" vertical="center"/>
    </xf>
    <xf numFmtId="0" fontId="9" fillId="0" borderId="3" xfId="3" applyFont="1" applyFill="1" applyBorder="1" applyAlignment="1" applyProtection="1">
      <alignment horizontal="center" vertical="center"/>
    </xf>
    <xf numFmtId="4" fontId="1" fillId="0" borderId="3" xfId="3" applyNumberFormat="1" applyFont="1" applyFill="1" applyBorder="1" applyAlignment="1" applyProtection="1">
      <alignment horizontal="right" vertical="center"/>
    </xf>
    <xf numFmtId="4" fontId="1" fillId="0" borderId="3" xfId="3" applyNumberFormat="1" applyFont="1" applyFill="1" applyBorder="1" applyAlignment="1" applyProtection="1">
      <alignment vertical="center"/>
      <protection locked="0"/>
    </xf>
    <xf numFmtId="4" fontId="2" fillId="0" borderId="4" xfId="3" applyNumberFormat="1" applyFont="1" applyFill="1" applyBorder="1" applyAlignment="1" applyProtection="1">
      <alignment horizontal="center" vertical="center"/>
      <protection locked="0"/>
    </xf>
    <xf numFmtId="165" fontId="2" fillId="0" borderId="0" xfId="3" applyNumberFormat="1" applyFont="1" applyFill="1" applyBorder="1" applyAlignment="1" applyProtection="1">
      <alignment horizontal="center" vertical="top"/>
    </xf>
    <xf numFmtId="0" fontId="2" fillId="0" borderId="0" xfId="3" applyFont="1" applyBorder="1" applyProtection="1"/>
    <xf numFmtId="0" fontId="9" fillId="0" borderId="0" xfId="3" applyFont="1" applyBorder="1" applyAlignment="1" applyProtection="1">
      <alignment horizontal="center" vertical="center"/>
    </xf>
    <xf numFmtId="4" fontId="1" fillId="0" borderId="0" xfId="3" applyNumberFormat="1" applyFont="1" applyBorder="1" applyAlignment="1" applyProtection="1">
      <alignment horizontal="right" vertical="center"/>
    </xf>
    <xf numFmtId="0" fontId="2" fillId="0" borderId="0" xfId="3" applyFont="1" applyFill="1" applyBorder="1" applyProtection="1"/>
    <xf numFmtId="0" fontId="9" fillId="0" borderId="0" xfId="3" applyFont="1" applyFill="1" applyBorder="1" applyAlignment="1" applyProtection="1">
      <alignment horizontal="right" vertical="top" wrapText="1"/>
    </xf>
    <xf numFmtId="0" fontId="2" fillId="0" borderId="0" xfId="3" applyNumberFormat="1" applyFont="1" applyFill="1" applyBorder="1" applyAlignment="1" applyProtection="1">
      <alignment horizontal="justify" vertical="top" wrapText="1"/>
    </xf>
    <xf numFmtId="0" fontId="2" fillId="0" borderId="0" xfId="3" applyNumberFormat="1" applyFont="1" applyBorder="1" applyAlignment="1" applyProtection="1">
      <alignment horizontal="justify" vertical="top" wrapText="1"/>
    </xf>
    <xf numFmtId="0" fontId="2" fillId="0" borderId="3" xfId="3" applyNumberFormat="1" applyFont="1" applyFill="1" applyBorder="1" applyAlignment="1" applyProtection="1">
      <alignment horizontal="left" vertical="center" wrapText="1"/>
    </xf>
    <xf numFmtId="0" fontId="1" fillId="0" borderId="3" xfId="3" applyFont="1" applyFill="1" applyBorder="1" applyAlignment="1" applyProtection="1">
      <alignment horizontal="center" vertical="center"/>
    </xf>
    <xf numFmtId="0" fontId="8" fillId="2" borderId="3" xfId="3" applyFont="1" applyFill="1" applyBorder="1" applyAlignment="1" applyProtection="1">
      <alignment horizontal="center" vertical="center"/>
    </xf>
    <xf numFmtId="4" fontId="8" fillId="2" borderId="3" xfId="3" applyNumberFormat="1" applyFont="1" applyFill="1" applyBorder="1" applyAlignment="1" applyProtection="1">
      <alignment horizontal="right" vertical="center"/>
    </xf>
    <xf numFmtId="0" fontId="11" fillId="0" borderId="3" xfId="3" applyNumberFormat="1" applyFont="1" applyFill="1" applyBorder="1" applyAlignment="1" applyProtection="1">
      <alignment horizontal="justify" vertical="center" wrapText="1"/>
    </xf>
    <xf numFmtId="49" fontId="1" fillId="0" borderId="0" xfId="2" applyNumberFormat="1" applyFont="1" applyFill="1" applyAlignment="1">
      <alignment horizontal="center"/>
    </xf>
    <xf numFmtId="0" fontId="1" fillId="0" borderId="0" xfId="2" applyFont="1" applyAlignment="1">
      <alignment horizontal="center" vertical="center"/>
    </xf>
    <xf numFmtId="2" fontId="1" fillId="0" borderId="0" xfId="2" applyNumberFormat="1" applyFont="1" applyAlignment="1">
      <alignment horizontal="center" vertical="center"/>
    </xf>
    <xf numFmtId="4" fontId="1" fillId="0" borderId="0" xfId="2" applyNumberFormat="1" applyFont="1" applyAlignment="1">
      <alignment vertical="center"/>
    </xf>
    <xf numFmtId="4" fontId="1" fillId="0" borderId="0" xfId="2" applyNumberFormat="1" applyFont="1" applyAlignment="1">
      <alignment horizontal="center" vertical="center"/>
    </xf>
    <xf numFmtId="0" fontId="9" fillId="0" borderId="0" xfId="3" applyFont="1" applyFill="1" applyBorder="1" applyAlignment="1" applyProtection="1">
      <alignment horizontal="center" vertical="center"/>
    </xf>
    <xf numFmtId="0" fontId="8" fillId="0" borderId="0" xfId="3" applyFont="1" applyFill="1" applyBorder="1" applyAlignment="1" applyProtection="1">
      <alignment vertical="top" wrapText="1"/>
    </xf>
    <xf numFmtId="0" fontId="15" fillId="0" borderId="0" xfId="3" applyFont="1" applyFill="1" applyBorder="1" applyAlignment="1" applyProtection="1">
      <alignment horizontal="center" vertical="center"/>
    </xf>
    <xf numFmtId="4" fontId="15" fillId="0" borderId="0" xfId="3" applyNumberFormat="1" applyFont="1" applyFill="1" applyBorder="1" applyAlignment="1" applyProtection="1">
      <alignment horizontal="right" vertical="center"/>
    </xf>
    <xf numFmtId="0" fontId="15" fillId="0" borderId="5" xfId="3" applyFont="1" applyFill="1" applyBorder="1" applyAlignment="1" applyProtection="1">
      <alignment horizontal="center" vertical="top"/>
    </xf>
    <xf numFmtId="0" fontId="16" fillId="2" borderId="2" xfId="3" applyNumberFormat="1" applyFont="1" applyFill="1" applyBorder="1" applyAlignment="1" applyProtection="1">
      <alignment horizontal="center" vertical="top"/>
    </xf>
    <xf numFmtId="49" fontId="8" fillId="0" borderId="2" xfId="2" applyNumberFormat="1" applyFont="1" applyFill="1" applyBorder="1" applyAlignment="1">
      <alignment horizontal="center"/>
    </xf>
    <xf numFmtId="4" fontId="8" fillId="0" borderId="7" xfId="2" applyNumberFormat="1" applyFont="1" applyBorder="1" applyAlignment="1">
      <alignment horizontal="center" vertical="center"/>
    </xf>
    <xf numFmtId="49" fontId="8" fillId="2" borderId="2" xfId="2" applyNumberFormat="1" applyFont="1" applyFill="1" applyBorder="1" applyAlignment="1">
      <alignment horizontal="center"/>
    </xf>
    <xf numFmtId="4" fontId="11" fillId="2" borderId="7" xfId="2" applyNumberFormat="1" applyFont="1" applyFill="1" applyBorder="1" applyAlignment="1">
      <alignment horizontal="center" vertical="center"/>
    </xf>
    <xf numFmtId="165" fontId="8" fillId="0" borderId="0" xfId="3" applyNumberFormat="1" applyFont="1" applyFill="1" applyBorder="1" applyAlignment="1" applyProtection="1">
      <alignment horizontal="center" vertical="top"/>
    </xf>
    <xf numFmtId="0" fontId="15" fillId="0" borderId="10" xfId="3" applyNumberFormat="1" applyFont="1" applyFill="1" applyBorder="1" applyAlignment="1" applyProtection="1">
      <alignment horizontal="center" vertical="top"/>
    </xf>
    <xf numFmtId="0" fontId="1" fillId="0" borderId="0" xfId="3" applyNumberFormat="1" applyFont="1" applyBorder="1" applyAlignment="1" applyProtection="1">
      <alignment horizontal="justify" vertical="top" wrapText="1"/>
    </xf>
    <xf numFmtId="0" fontId="2" fillId="2" borderId="3" xfId="3" applyNumberFormat="1" applyFont="1" applyFill="1" applyBorder="1" applyAlignment="1" applyProtection="1">
      <alignment horizontal="left" vertical="center" wrapText="1"/>
    </xf>
    <xf numFmtId="4" fontId="1" fillId="0" borderId="0" xfId="3" applyNumberFormat="1" applyFont="1" applyAlignment="1">
      <alignment vertical="center"/>
    </xf>
    <xf numFmtId="0" fontId="1" fillId="0" borderId="0" xfId="3" applyFont="1" applyAlignment="1">
      <alignment vertical="center"/>
    </xf>
    <xf numFmtId="0" fontId="1" fillId="0" borderId="0" xfId="0" applyFont="1" applyAlignment="1">
      <alignment vertical="center"/>
    </xf>
    <xf numFmtId="0" fontId="1" fillId="0" borderId="0" xfId="3" applyFont="1" applyFill="1" applyBorder="1" applyAlignment="1" applyProtection="1">
      <alignment horizontal="center" vertical="top"/>
    </xf>
    <xf numFmtId="0" fontId="1" fillId="0" borderId="0" xfId="3" applyFont="1" applyBorder="1" applyProtection="1"/>
    <xf numFmtId="4" fontId="1" fillId="0" borderId="0" xfId="3" applyNumberFormat="1" applyFont="1"/>
    <xf numFmtId="0" fontId="1" fillId="0" borderId="0" xfId="3" applyFont="1"/>
    <xf numFmtId="0" fontId="1" fillId="0" borderId="0" xfId="0" applyFont="1"/>
    <xf numFmtId="4" fontId="8" fillId="0" borderId="0" xfId="3" applyNumberFormat="1" applyFont="1"/>
    <xf numFmtId="0" fontId="8" fillId="0" borderId="0" xfId="3" applyFont="1"/>
    <xf numFmtId="0" fontId="1" fillId="0" borderId="0" xfId="3" applyFont="1" applyFill="1" applyAlignment="1">
      <alignment horizontal="center" vertical="center"/>
    </xf>
    <xf numFmtId="0" fontId="1" fillId="0" borderId="0" xfId="3" applyFont="1" applyAlignment="1" applyProtection="1">
      <alignment horizontal="center" vertical="center"/>
    </xf>
    <xf numFmtId="4" fontId="1" fillId="0" borderId="0" xfId="3" applyNumberFormat="1" applyFont="1" applyAlignment="1">
      <alignment horizontal="center" vertical="center"/>
    </xf>
    <xf numFmtId="49" fontId="1" fillId="0" borderId="0" xfId="3" applyNumberFormat="1" applyFont="1" applyFill="1" applyAlignment="1" applyProtection="1">
      <alignment horizontal="center" vertical="top"/>
    </xf>
    <xf numFmtId="0" fontId="1" fillId="0" borderId="0" xfId="3" applyFont="1" applyFill="1" applyAlignment="1" applyProtection="1">
      <alignment horizontal="justify" vertical="top"/>
    </xf>
    <xf numFmtId="4" fontId="1" fillId="0" borderId="0" xfId="3" applyNumberFormat="1" applyFont="1" applyFill="1" applyBorder="1" applyAlignment="1">
      <alignment vertical="center"/>
    </xf>
    <xf numFmtId="4" fontId="1" fillId="0" borderId="0" xfId="3" applyNumberFormat="1" applyFont="1" applyFill="1" applyBorder="1" applyAlignment="1">
      <alignment horizontal="center" vertical="center"/>
    </xf>
    <xf numFmtId="4" fontId="1" fillId="0" borderId="0" xfId="3" applyNumberFormat="1" applyFont="1" applyFill="1"/>
    <xf numFmtId="0" fontId="1" fillId="0" borderId="0" xfId="3" applyFont="1" applyFill="1"/>
    <xf numFmtId="0" fontId="1" fillId="0" borderId="0" xfId="0" applyFont="1" applyFill="1"/>
    <xf numFmtId="0" fontId="1" fillId="0" borderId="0" xfId="3" applyFont="1" applyFill="1" applyAlignment="1">
      <alignment horizontal="center" vertical="top"/>
    </xf>
    <xf numFmtId="0" fontId="1" fillId="0" borderId="0" xfId="3" applyFont="1" applyAlignment="1" applyProtection="1">
      <alignment horizontal="justify" vertical="top" wrapText="1"/>
    </xf>
    <xf numFmtId="4" fontId="1" fillId="0" borderId="0" xfId="3" applyNumberFormat="1" applyFont="1" applyBorder="1" applyAlignment="1">
      <alignment vertical="center"/>
    </xf>
    <xf numFmtId="4" fontId="1" fillId="0" borderId="0" xfId="3" applyNumberFormat="1" applyFont="1" applyBorder="1" applyAlignment="1">
      <alignment horizontal="center" vertical="center"/>
    </xf>
    <xf numFmtId="0" fontId="1" fillId="0" borderId="0" xfId="3" applyFont="1" applyAlignment="1" applyProtection="1">
      <alignment horizontal="justify" vertical="top"/>
    </xf>
    <xf numFmtId="4" fontId="1" fillId="0" borderId="0" xfId="0" applyNumberFormat="1" applyFont="1"/>
    <xf numFmtId="0" fontId="1" fillId="0" borderId="0" xfId="3" applyFont="1" applyFill="1" applyAlignment="1" applyProtection="1">
      <alignment horizontal="center" vertical="top"/>
    </xf>
    <xf numFmtId="0" fontId="1" fillId="0" borderId="0" xfId="3" applyFont="1" applyProtection="1"/>
    <xf numFmtId="0" fontId="1" fillId="0" borderId="0" xfId="3" applyFont="1" applyFill="1" applyBorder="1" applyAlignment="1">
      <alignment horizontal="center" vertical="top"/>
    </xf>
    <xf numFmtId="4" fontId="20" fillId="0" borderId="0" xfId="3" applyNumberFormat="1" applyFont="1" applyFill="1" applyBorder="1" applyAlignment="1">
      <alignment vertical="center"/>
    </xf>
    <xf numFmtId="4" fontId="1" fillId="0" borderId="0" xfId="0" applyNumberFormat="1" applyFont="1" applyBorder="1"/>
    <xf numFmtId="0" fontId="1" fillId="0" borderId="0" xfId="0" applyFont="1" applyBorder="1"/>
    <xf numFmtId="49" fontId="1" fillId="0" borderId="0" xfId="3" applyNumberFormat="1" applyFont="1" applyFill="1" applyBorder="1" applyAlignment="1" applyProtection="1">
      <alignment horizontal="center" vertical="top"/>
    </xf>
    <xf numFmtId="0" fontId="1" fillId="0" borderId="0" xfId="3" applyNumberFormat="1" applyFont="1" applyAlignment="1" applyProtection="1">
      <alignment horizontal="right" vertical="top" wrapText="1"/>
    </xf>
    <xf numFmtId="4" fontId="1" fillId="0" borderId="0" xfId="0" applyNumberFormat="1" applyFont="1" applyFill="1" applyBorder="1"/>
    <xf numFmtId="0" fontId="1" fillId="0" borderId="0" xfId="0" applyFont="1" applyFill="1" applyBorder="1"/>
    <xf numFmtId="0" fontId="1" fillId="0" borderId="0" xfId="3" applyFont="1" applyFill="1" applyBorder="1" applyAlignment="1">
      <alignment vertical="center"/>
    </xf>
    <xf numFmtId="0" fontId="1" fillId="0" borderId="0" xfId="3" applyNumberFormat="1" applyFont="1" applyFill="1" applyBorder="1" applyAlignment="1" applyProtection="1">
      <alignment horizontal="justify" vertical="top" wrapText="1"/>
    </xf>
    <xf numFmtId="0" fontId="1" fillId="0" borderId="0" xfId="3" quotePrefix="1" applyFont="1" applyFill="1" applyAlignment="1" applyProtection="1">
      <alignment horizontal="justify" vertical="top" wrapText="1"/>
    </xf>
    <xf numFmtId="0" fontId="1" fillId="0" borderId="0" xfId="3" applyFont="1" applyFill="1" applyProtection="1"/>
    <xf numFmtId="0" fontId="1" fillId="0" borderId="0" xfId="3" applyNumberFormat="1" applyFont="1" applyFill="1" applyBorder="1" applyAlignment="1" applyProtection="1">
      <alignment horizontal="right" vertical="top" wrapText="1"/>
    </xf>
    <xf numFmtId="0" fontId="1" fillId="0" borderId="0" xfId="3" applyFont="1" applyFill="1" applyAlignment="1" applyProtection="1">
      <alignment horizontal="right"/>
    </xf>
    <xf numFmtId="4" fontId="1" fillId="0" borderId="0" xfId="3" applyNumberFormat="1" applyFont="1" applyFill="1" applyBorder="1" applyAlignment="1" applyProtection="1">
      <alignment vertical="center"/>
    </xf>
    <xf numFmtId="0" fontId="1" fillId="0" borderId="0" xfId="3" applyFont="1" applyAlignment="1" applyProtection="1">
      <alignment horizontal="right"/>
    </xf>
    <xf numFmtId="4" fontId="1" fillId="0" borderId="0" xfId="3" applyNumberFormat="1" applyFont="1" applyBorder="1" applyAlignment="1" applyProtection="1">
      <alignment vertical="center"/>
    </xf>
    <xf numFmtId="0" fontId="1" fillId="0" borderId="0" xfId="3" applyFont="1" applyFill="1" applyBorder="1" applyAlignment="1" applyProtection="1">
      <alignment vertical="top" wrapText="1"/>
    </xf>
    <xf numFmtId="0" fontId="1" fillId="0" borderId="0" xfId="3" applyNumberFormat="1" applyFont="1" applyBorder="1" applyAlignment="1" applyProtection="1">
      <alignment horizontal="center" vertical="center"/>
    </xf>
    <xf numFmtId="4" fontId="1" fillId="0" borderId="0" xfId="3" applyNumberFormat="1" applyFont="1" applyBorder="1" applyAlignment="1" applyProtection="1">
      <alignment vertical="center" wrapText="1"/>
      <protection locked="0"/>
    </xf>
    <xf numFmtId="4" fontId="1" fillId="0" borderId="0" xfId="3" applyNumberFormat="1" applyFont="1" applyBorder="1" applyAlignment="1" applyProtection="1">
      <alignment horizontal="center" vertical="center" wrapText="1"/>
      <protection locked="0"/>
    </xf>
    <xf numFmtId="0" fontId="9" fillId="0" borderId="0" xfId="3" applyFont="1" applyBorder="1" applyAlignment="1" applyProtection="1">
      <alignment horizontal="right" vertical="top" wrapText="1"/>
    </xf>
    <xf numFmtId="0" fontId="1" fillId="0" borderId="0" xfId="3" applyFont="1" applyBorder="1"/>
    <xf numFmtId="0" fontId="1" fillId="0" borderId="0" xfId="3" applyNumberFormat="1" applyFont="1" applyFill="1" applyAlignment="1" applyProtection="1">
      <alignment horizontal="justify" vertical="top" wrapText="1"/>
    </xf>
    <xf numFmtId="0" fontId="1" fillId="0" borderId="0" xfId="3" applyNumberFormat="1" applyFont="1" applyFill="1" applyAlignment="1" applyProtection="1">
      <alignment horizontal="right" vertical="top" wrapText="1"/>
    </xf>
    <xf numFmtId="4" fontId="1" fillId="0" borderId="0" xfId="0" applyNumberFormat="1" applyFont="1" applyBorder="1" applyAlignment="1">
      <alignment vertical="top"/>
    </xf>
    <xf numFmtId="0" fontId="9" fillId="0" borderId="0" xfId="3" applyFont="1" applyFill="1" applyBorder="1" applyAlignment="1" applyProtection="1">
      <alignment vertical="top" wrapText="1"/>
    </xf>
    <xf numFmtId="0" fontId="1" fillId="0" borderId="0" xfId="0" applyFont="1" applyFill="1" applyBorder="1" applyAlignment="1">
      <alignment vertical="center"/>
    </xf>
    <xf numFmtId="4" fontId="1" fillId="0" borderId="0" xfId="0" applyNumberFormat="1" applyFont="1" applyFill="1" applyBorder="1" applyAlignment="1">
      <alignment vertical="center"/>
    </xf>
    <xf numFmtId="4" fontId="1" fillId="0" borderId="0" xfId="0" applyNumberFormat="1" applyFont="1" applyBorder="1" applyAlignment="1">
      <alignment vertical="center"/>
    </xf>
    <xf numFmtId="4" fontId="1" fillId="0" borderId="0" xfId="0" applyNumberFormat="1" applyFont="1" applyBorder="1" applyAlignment="1">
      <alignment horizontal="center" vertical="center"/>
    </xf>
    <xf numFmtId="4" fontId="9" fillId="0" borderId="0" xfId="3" applyNumberFormat="1" applyFont="1" applyFill="1" applyBorder="1" applyAlignment="1" applyProtection="1">
      <alignment horizontal="right" vertical="center"/>
    </xf>
    <xf numFmtId="4" fontId="9" fillId="0" borderId="0" xfId="3" applyNumberFormat="1" applyFont="1" applyBorder="1" applyAlignment="1" applyProtection="1">
      <alignment vertical="center"/>
      <protection locked="0"/>
    </xf>
    <xf numFmtId="4" fontId="9" fillId="0" borderId="0" xfId="3" applyNumberFormat="1" applyFont="1" applyBorder="1" applyAlignment="1" applyProtection="1">
      <alignment horizontal="right" vertical="center"/>
    </xf>
    <xf numFmtId="0" fontId="1" fillId="0" borderId="0" xfId="3" applyFont="1" applyBorder="1" applyAlignment="1">
      <alignment vertical="center"/>
    </xf>
    <xf numFmtId="0" fontId="1" fillId="0" borderId="0" xfId="3" applyFont="1" applyFill="1" applyAlignment="1" applyProtection="1">
      <alignment vertical="top" wrapText="1"/>
    </xf>
    <xf numFmtId="0" fontId="24" fillId="0" borderId="0" xfId="3" applyFont="1" applyProtection="1"/>
    <xf numFmtId="4" fontId="15" fillId="0" borderId="0" xfId="3" applyNumberFormat="1" applyFont="1" applyBorder="1" applyAlignment="1" applyProtection="1">
      <alignment vertical="center"/>
      <protection locked="0"/>
    </xf>
    <xf numFmtId="4" fontId="8" fillId="0" borderId="0" xfId="3" applyNumberFormat="1" applyFont="1" applyFill="1" applyBorder="1" applyAlignment="1" applyProtection="1">
      <alignment horizontal="center" vertical="center"/>
      <protection locked="0"/>
    </xf>
    <xf numFmtId="0" fontId="11" fillId="0" borderId="8" xfId="3" applyFont="1" applyFill="1" applyBorder="1" applyAlignment="1" applyProtection="1">
      <alignment horizontal="center" vertical="top"/>
    </xf>
    <xf numFmtId="0" fontId="11" fillId="0" borderId="3" xfId="3" applyFont="1" applyFill="1" applyBorder="1" applyAlignment="1" applyProtection="1">
      <alignment horizontal="center" vertical="top"/>
    </xf>
    <xf numFmtId="0" fontId="11" fillId="0" borderId="9" xfId="3" applyFont="1" applyFill="1" applyBorder="1" applyAlignment="1" applyProtection="1">
      <alignment horizontal="center" vertical="top"/>
    </xf>
    <xf numFmtId="4" fontId="8" fillId="0" borderId="10" xfId="3" applyNumberFormat="1" applyFont="1" applyBorder="1" applyAlignment="1" applyProtection="1">
      <alignment horizontal="center" vertical="center" wrapText="1"/>
      <protection locked="0"/>
    </xf>
    <xf numFmtId="4" fontId="8" fillId="0" borderId="5" xfId="3" applyNumberFormat="1" applyFont="1" applyBorder="1" applyAlignment="1" applyProtection="1">
      <alignment horizontal="center" vertical="center"/>
      <protection locked="0"/>
    </xf>
    <xf numFmtId="4" fontId="11" fillId="2" borderId="7" xfId="3" applyNumberFormat="1" applyFont="1" applyFill="1" applyBorder="1" applyAlignment="1" applyProtection="1">
      <alignment horizontal="center" vertical="center" wrapText="1"/>
      <protection locked="0"/>
    </xf>
    <xf numFmtId="4" fontId="9" fillId="0" borderId="0" xfId="0" applyNumberFormat="1" applyFont="1" applyAlignment="1">
      <alignment horizontal="center" vertical="top"/>
    </xf>
    <xf numFmtId="4" fontId="9" fillId="0" borderId="0" xfId="0" applyNumberFormat="1" applyFont="1" applyFill="1" applyAlignment="1">
      <alignment horizontal="justify" vertical="top" wrapText="1"/>
    </xf>
    <xf numFmtId="4" fontId="9" fillId="0" borderId="0" xfId="0" applyNumberFormat="1" applyFont="1" applyFill="1" applyAlignment="1">
      <alignment horizontal="justify" vertical="top"/>
    </xf>
    <xf numFmtId="4" fontId="9" fillId="0" borderId="0" xfId="0" applyNumberFormat="1" applyFont="1" applyAlignment="1">
      <alignment horizontal="center"/>
    </xf>
    <xf numFmtId="4" fontId="9" fillId="0" borderId="0" xfId="0" applyNumberFormat="1" applyFont="1" applyFill="1" applyAlignment="1"/>
    <xf numFmtId="4" fontId="9" fillId="0" borderId="0" xfId="0" applyNumberFormat="1" applyFont="1" applyFill="1"/>
    <xf numFmtId="4" fontId="9" fillId="0" borderId="0" xfId="6" applyNumberFormat="1" applyFont="1" applyBorder="1" applyAlignment="1" applyProtection="1">
      <alignment horizontal="justify" vertical="top" wrapText="1"/>
    </xf>
    <xf numFmtId="4" fontId="9" fillId="0" borderId="0" xfId="5" applyNumberFormat="1" applyFont="1" applyFill="1" applyBorder="1" applyAlignment="1">
      <alignment horizontal="center" wrapText="1"/>
    </xf>
    <xf numFmtId="4" fontId="9" fillId="0" borderId="0" xfId="5" applyNumberFormat="1" applyFont="1" applyFill="1" applyBorder="1" applyAlignment="1">
      <alignment wrapText="1"/>
    </xf>
    <xf numFmtId="4" fontId="9" fillId="0" borderId="0" xfId="5" applyNumberFormat="1" applyFont="1" applyFill="1" applyAlignment="1"/>
    <xf numFmtId="4" fontId="9" fillId="0" borderId="0" xfId="5" applyNumberFormat="1" applyFont="1" applyFill="1" applyBorder="1" applyAlignment="1">
      <alignment horizontal="left" vertical="top" wrapText="1"/>
    </xf>
    <xf numFmtId="4" fontId="18" fillId="0" borderId="0" xfId="0" applyNumberFormat="1" applyFont="1" applyAlignment="1">
      <alignment horizontal="left" vertical="top" wrapText="1"/>
    </xf>
    <xf numFmtId="4" fontId="18" fillId="0" borderId="0" xfId="0" applyNumberFormat="1" applyFont="1" applyAlignment="1">
      <alignment horizontal="center" vertical="center" wrapText="1"/>
    </xf>
    <xf numFmtId="4" fontId="9" fillId="0" borderId="0" xfId="0" applyNumberFormat="1" applyFont="1" applyFill="1" applyAlignment="1">
      <alignment horizontal="right"/>
    </xf>
    <xf numFmtId="4" fontId="17" fillId="0" borderId="0" xfId="0" applyNumberFormat="1" applyFont="1" applyFill="1"/>
    <xf numFmtId="4" fontId="9" fillId="0" borderId="0" xfId="0" applyNumberFormat="1" applyFont="1" applyFill="1" applyAlignment="1">
      <alignment horizontal="center" vertical="top"/>
    </xf>
    <xf numFmtId="4" fontId="9" fillId="0" borderId="0" xfId="0" applyNumberFormat="1" applyFont="1" applyFill="1" applyAlignment="1">
      <alignment horizontal="center"/>
    </xf>
    <xf numFmtId="4" fontId="1" fillId="0" borderId="0" xfId="0" applyNumberFormat="1" applyFont="1" applyFill="1" applyAlignment="1"/>
    <xf numFmtId="4" fontId="1" fillId="0" borderId="0" xfId="0" applyNumberFormat="1" applyFont="1" applyFill="1"/>
    <xf numFmtId="4" fontId="1" fillId="0" borderId="0" xfId="5" applyNumberFormat="1" applyFont="1" applyFill="1" applyAlignment="1">
      <alignment horizontal="right"/>
    </xf>
    <xf numFmtId="4" fontId="1" fillId="0" borderId="0" xfId="6" applyNumberFormat="1" applyFont="1" applyBorder="1" applyAlignment="1" applyProtection="1">
      <alignment horizontal="right" vertical="top" wrapText="1"/>
    </xf>
    <xf numFmtId="4" fontId="1" fillId="0" borderId="0" xfId="6" applyNumberFormat="1" applyFont="1" applyBorder="1" applyAlignment="1" applyProtection="1">
      <alignment horizontal="center" vertical="center"/>
    </xf>
    <xf numFmtId="4" fontId="1" fillId="0" borderId="0" xfId="0" applyNumberFormat="1" applyFont="1" applyBorder="1" applyAlignment="1" applyProtection="1">
      <alignment horizontal="right"/>
    </xf>
    <xf numFmtId="4" fontId="1" fillId="0" borderId="0" xfId="0" applyNumberFormat="1" applyFont="1" applyBorder="1" applyProtection="1">
      <protection locked="0"/>
    </xf>
    <xf numFmtId="4" fontId="1" fillId="0" borderId="0" xfId="0" applyNumberFormat="1" applyFont="1" applyFill="1" applyBorder="1" applyAlignment="1" applyProtection="1">
      <alignment horizontal="right"/>
      <protection locked="0"/>
    </xf>
    <xf numFmtId="4" fontId="1" fillId="0" borderId="0" xfId="6" applyNumberFormat="1" applyFont="1" applyBorder="1" applyAlignment="1" applyProtection="1">
      <alignment horizontal="left" vertical="top" wrapText="1"/>
    </xf>
    <xf numFmtId="4" fontId="9" fillId="0" borderId="0" xfId="0" applyNumberFormat="1" applyFont="1" applyFill="1" applyAlignment="1">
      <alignment horizontal="left" vertical="top" wrapText="1"/>
    </xf>
    <xf numFmtId="4" fontId="1" fillId="0" borderId="0" xfId="0" applyNumberFormat="1" applyFont="1" applyFill="1" applyAlignment="1">
      <alignment horizontal="right"/>
    </xf>
    <xf numFmtId="4" fontId="9" fillId="0" borderId="0" xfId="0" quotePrefix="1" applyNumberFormat="1" applyFont="1" applyFill="1" applyAlignment="1">
      <alignment horizontal="left" vertical="top"/>
    </xf>
    <xf numFmtId="49" fontId="9" fillId="0" borderId="0" xfId="0" applyNumberFormat="1" applyFont="1" applyFill="1" applyBorder="1" applyAlignment="1">
      <alignment horizontal="center" vertical="top"/>
    </xf>
    <xf numFmtId="0" fontId="9" fillId="0" borderId="0" xfId="0" applyFont="1" applyFill="1" applyBorder="1" applyAlignment="1">
      <alignment horizontal="left" vertical="top" wrapText="1"/>
    </xf>
    <xf numFmtId="0" fontId="9" fillId="0" borderId="0" xfId="0" applyFont="1" applyFill="1" applyBorder="1" applyAlignment="1">
      <alignment horizontal="center" wrapText="1"/>
    </xf>
    <xf numFmtId="2" fontId="9" fillId="0" borderId="0" xfId="0" applyNumberFormat="1" applyFont="1" applyFill="1" applyBorder="1" applyAlignment="1">
      <alignment wrapText="1"/>
    </xf>
    <xf numFmtId="0" fontId="0" fillId="0" borderId="0" xfId="3" applyFont="1" applyFill="1" applyBorder="1" applyAlignment="1" applyProtection="1">
      <alignment vertical="top" wrapText="1"/>
    </xf>
    <xf numFmtId="0" fontId="0" fillId="0" borderId="0" xfId="0" applyFont="1" applyAlignment="1">
      <alignment horizontal="left"/>
    </xf>
    <xf numFmtId="0" fontId="1" fillId="0" borderId="0" xfId="0" applyFont="1" applyAlignment="1">
      <alignment horizontal="left"/>
    </xf>
    <xf numFmtId="0" fontId="0" fillId="0" borderId="0" xfId="3" applyNumberFormat="1" applyFont="1" applyBorder="1" applyAlignment="1" applyProtection="1">
      <alignment horizontal="justify" vertical="top" wrapText="1"/>
    </xf>
    <xf numFmtId="0" fontId="11" fillId="2" borderId="3" xfId="3" applyFont="1" applyFill="1" applyBorder="1" applyAlignment="1" applyProtection="1">
      <alignment horizontal="center" vertical="top"/>
    </xf>
    <xf numFmtId="0" fontId="11" fillId="2" borderId="6" xfId="3" applyFont="1" applyFill="1" applyBorder="1" applyAlignment="1" applyProtection="1">
      <alignment horizontal="center" vertical="top"/>
    </xf>
    <xf numFmtId="0" fontId="11" fillId="2" borderId="3" xfId="2" applyFont="1" applyFill="1" applyBorder="1" applyAlignment="1">
      <alignment horizontal="center"/>
    </xf>
    <xf numFmtId="0" fontId="8" fillId="0" borderId="3" xfId="2" applyFont="1" applyBorder="1" applyAlignment="1">
      <alignment horizontal="center"/>
    </xf>
    <xf numFmtId="0" fontId="2" fillId="2" borderId="3" xfId="3" applyNumberFormat="1" applyFont="1" applyFill="1" applyBorder="1" applyAlignment="1" applyProtection="1">
      <alignment horizontal="left" vertical="center" wrapText="1"/>
    </xf>
    <xf numFmtId="0" fontId="2" fillId="2" borderId="4" xfId="3" applyNumberFormat="1" applyFont="1" applyFill="1" applyBorder="1" applyAlignment="1" applyProtection="1">
      <alignment horizontal="left" vertical="center" wrapText="1"/>
    </xf>
    <xf numFmtId="0" fontId="11" fillId="2" borderId="2" xfId="3" applyFont="1" applyFill="1" applyBorder="1" applyAlignment="1" applyProtection="1">
      <alignment horizontal="center" vertical="center"/>
    </xf>
    <xf numFmtId="0" fontId="11" fillId="2" borderId="3" xfId="3" applyFont="1" applyFill="1" applyBorder="1" applyAlignment="1" applyProtection="1">
      <alignment horizontal="center" vertical="center"/>
    </xf>
    <xf numFmtId="0" fontId="11" fillId="2" borderId="4" xfId="3" applyFont="1" applyFill="1" applyBorder="1" applyAlignment="1" applyProtection="1">
      <alignment horizontal="center" vertical="center"/>
    </xf>
    <xf numFmtId="0" fontId="11" fillId="0" borderId="5" xfId="3" applyFont="1" applyBorder="1" applyAlignment="1" applyProtection="1">
      <alignment horizontal="left" vertical="top"/>
    </xf>
    <xf numFmtId="0" fontId="0" fillId="0" borderId="0" xfId="0" applyFont="1" applyAlignment="1">
      <alignment horizontal="left"/>
    </xf>
    <xf numFmtId="0" fontId="1" fillId="0" borderId="0" xfId="0" applyFont="1" applyAlignment="1">
      <alignment horizontal="left"/>
    </xf>
    <xf numFmtId="0" fontId="7" fillId="0" borderId="0" xfId="1" applyFont="1" applyFill="1" applyAlignment="1" applyProtection="1">
      <alignment horizontal="center" vertical="center"/>
    </xf>
    <xf numFmtId="0" fontId="11" fillId="0" borderId="10" xfId="3" applyFont="1" applyBorder="1" applyAlignment="1" applyProtection="1">
      <alignment horizontal="left" vertical="top"/>
    </xf>
  </cellXfs>
  <cellStyles count="7">
    <cellStyle name="Excel Built-in Normal 2" xfId="1"/>
    <cellStyle name="Normal 2" xfId="5"/>
    <cellStyle name="Normal 2 2 2" xfId="3"/>
    <cellStyle name="Normal 2 2 2 2" xfId="6"/>
    <cellStyle name="Normal 4" xfId="2"/>
    <cellStyle name="Normal 6" xfId="4"/>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180975</xdr:colOff>
      <xdr:row>73</xdr:row>
      <xdr:rowOff>0</xdr:rowOff>
    </xdr:from>
    <xdr:to>
      <xdr:col>1</xdr:col>
      <xdr:colOff>257175</xdr:colOff>
      <xdr:row>74</xdr:row>
      <xdr:rowOff>0</xdr:rowOff>
    </xdr:to>
    <xdr:sp macro="" textlink="">
      <xdr:nvSpPr>
        <xdr:cNvPr id="16" name="Text Box 29997">
          <a:extLst>
            <a:ext uri="{FF2B5EF4-FFF2-40B4-BE49-F238E27FC236}">
              <a16:creationId xmlns="" xmlns:a16="http://schemas.microsoft.com/office/drawing/2014/main" id="{00000000-0008-0000-0000-000010000000}"/>
            </a:ext>
          </a:extLst>
        </xdr:cNvPr>
        <xdr:cNvSpPr txBox="1">
          <a:spLocks noChangeArrowheads="1"/>
        </xdr:cNvSpPr>
      </xdr:nvSpPr>
      <xdr:spPr bwMode="auto">
        <a:xfrm>
          <a:off x="781050" y="692848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hr-HR"/>
        </a:p>
      </xdr:txBody>
    </xdr:sp>
    <xdr:clientData/>
  </xdr:twoCellAnchor>
  <xdr:twoCellAnchor>
    <xdr:from>
      <xdr:col>1</xdr:col>
      <xdr:colOff>180975</xdr:colOff>
      <xdr:row>73</xdr:row>
      <xdr:rowOff>0</xdr:rowOff>
    </xdr:from>
    <xdr:to>
      <xdr:col>1</xdr:col>
      <xdr:colOff>257175</xdr:colOff>
      <xdr:row>73</xdr:row>
      <xdr:rowOff>38100</xdr:rowOff>
    </xdr:to>
    <xdr:sp macro="" textlink="">
      <xdr:nvSpPr>
        <xdr:cNvPr id="17" name="Text Box 29998">
          <a:extLst>
            <a:ext uri="{FF2B5EF4-FFF2-40B4-BE49-F238E27FC236}">
              <a16:creationId xmlns="" xmlns:a16="http://schemas.microsoft.com/office/drawing/2014/main" id="{00000000-0008-0000-0000-000011000000}"/>
            </a:ext>
          </a:extLst>
        </xdr:cNvPr>
        <xdr:cNvSpPr txBox="1">
          <a:spLocks noChangeArrowheads="1"/>
        </xdr:cNvSpPr>
      </xdr:nvSpPr>
      <xdr:spPr bwMode="auto">
        <a:xfrm>
          <a:off x="781050" y="6928485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hr-HR"/>
        </a:p>
      </xdr:txBody>
    </xdr:sp>
    <xdr:clientData/>
  </xdr:twoCellAnchor>
  <xdr:twoCellAnchor>
    <xdr:from>
      <xdr:col>1</xdr:col>
      <xdr:colOff>180975</xdr:colOff>
      <xdr:row>73</xdr:row>
      <xdr:rowOff>0</xdr:rowOff>
    </xdr:from>
    <xdr:to>
      <xdr:col>1</xdr:col>
      <xdr:colOff>257175</xdr:colOff>
      <xdr:row>73</xdr:row>
      <xdr:rowOff>38100</xdr:rowOff>
    </xdr:to>
    <xdr:sp macro="" textlink="">
      <xdr:nvSpPr>
        <xdr:cNvPr id="18" name="Text Box 29999">
          <a:extLst>
            <a:ext uri="{FF2B5EF4-FFF2-40B4-BE49-F238E27FC236}">
              <a16:creationId xmlns="" xmlns:a16="http://schemas.microsoft.com/office/drawing/2014/main" id="{00000000-0008-0000-0000-000012000000}"/>
            </a:ext>
          </a:extLst>
        </xdr:cNvPr>
        <xdr:cNvSpPr txBox="1">
          <a:spLocks noChangeArrowheads="1"/>
        </xdr:cNvSpPr>
      </xdr:nvSpPr>
      <xdr:spPr bwMode="auto">
        <a:xfrm>
          <a:off x="781050" y="6928485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hr-HR"/>
        </a:p>
      </xdr:txBody>
    </xdr:sp>
    <xdr:clientData/>
  </xdr:twoCellAnchor>
  <xdr:twoCellAnchor>
    <xdr:from>
      <xdr:col>1</xdr:col>
      <xdr:colOff>180975</xdr:colOff>
      <xdr:row>73</xdr:row>
      <xdr:rowOff>0</xdr:rowOff>
    </xdr:from>
    <xdr:to>
      <xdr:col>1</xdr:col>
      <xdr:colOff>257175</xdr:colOff>
      <xdr:row>73</xdr:row>
      <xdr:rowOff>38100</xdr:rowOff>
    </xdr:to>
    <xdr:sp macro="" textlink="">
      <xdr:nvSpPr>
        <xdr:cNvPr id="19" name="Text Box 30000">
          <a:extLst>
            <a:ext uri="{FF2B5EF4-FFF2-40B4-BE49-F238E27FC236}">
              <a16:creationId xmlns="" xmlns:a16="http://schemas.microsoft.com/office/drawing/2014/main" id="{00000000-0008-0000-0000-000013000000}"/>
            </a:ext>
          </a:extLst>
        </xdr:cNvPr>
        <xdr:cNvSpPr txBox="1">
          <a:spLocks noChangeArrowheads="1"/>
        </xdr:cNvSpPr>
      </xdr:nvSpPr>
      <xdr:spPr bwMode="auto">
        <a:xfrm>
          <a:off x="781050" y="6928485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hr-HR"/>
        </a:p>
      </xdr:txBody>
    </xdr:sp>
    <xdr:clientData/>
  </xdr:twoCellAnchor>
  <xdr:twoCellAnchor>
    <xdr:from>
      <xdr:col>1</xdr:col>
      <xdr:colOff>200025</xdr:colOff>
      <xdr:row>73</xdr:row>
      <xdr:rowOff>0</xdr:rowOff>
    </xdr:from>
    <xdr:to>
      <xdr:col>1</xdr:col>
      <xdr:colOff>276225</xdr:colOff>
      <xdr:row>74</xdr:row>
      <xdr:rowOff>0</xdr:rowOff>
    </xdr:to>
    <xdr:sp macro="" textlink="">
      <xdr:nvSpPr>
        <xdr:cNvPr id="20" name="Text Box 30001">
          <a:extLst>
            <a:ext uri="{FF2B5EF4-FFF2-40B4-BE49-F238E27FC236}">
              <a16:creationId xmlns="" xmlns:a16="http://schemas.microsoft.com/office/drawing/2014/main" id="{00000000-0008-0000-0000-000014000000}"/>
            </a:ext>
          </a:extLst>
        </xdr:cNvPr>
        <xdr:cNvSpPr txBox="1">
          <a:spLocks noChangeArrowheads="1"/>
        </xdr:cNvSpPr>
      </xdr:nvSpPr>
      <xdr:spPr bwMode="auto">
        <a:xfrm>
          <a:off x="800100" y="692848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hr-HR"/>
        </a:p>
      </xdr:txBody>
    </xdr:sp>
    <xdr:clientData/>
  </xdr:twoCellAnchor>
  <xdr:twoCellAnchor>
    <xdr:from>
      <xdr:col>1</xdr:col>
      <xdr:colOff>180975</xdr:colOff>
      <xdr:row>73</xdr:row>
      <xdr:rowOff>0</xdr:rowOff>
    </xdr:from>
    <xdr:to>
      <xdr:col>1</xdr:col>
      <xdr:colOff>257175</xdr:colOff>
      <xdr:row>74</xdr:row>
      <xdr:rowOff>0</xdr:rowOff>
    </xdr:to>
    <xdr:sp macro="" textlink="">
      <xdr:nvSpPr>
        <xdr:cNvPr id="21" name="Text Box 29997">
          <a:extLst>
            <a:ext uri="{FF2B5EF4-FFF2-40B4-BE49-F238E27FC236}">
              <a16:creationId xmlns="" xmlns:a16="http://schemas.microsoft.com/office/drawing/2014/main" id="{00000000-0008-0000-0000-000015000000}"/>
            </a:ext>
          </a:extLst>
        </xdr:cNvPr>
        <xdr:cNvSpPr txBox="1">
          <a:spLocks noChangeArrowheads="1"/>
        </xdr:cNvSpPr>
      </xdr:nvSpPr>
      <xdr:spPr bwMode="auto">
        <a:xfrm>
          <a:off x="781050" y="692848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hr-HR"/>
        </a:p>
      </xdr:txBody>
    </xdr:sp>
    <xdr:clientData/>
  </xdr:twoCellAnchor>
  <xdr:twoCellAnchor>
    <xdr:from>
      <xdr:col>1</xdr:col>
      <xdr:colOff>180975</xdr:colOff>
      <xdr:row>73</xdr:row>
      <xdr:rowOff>0</xdr:rowOff>
    </xdr:from>
    <xdr:to>
      <xdr:col>1</xdr:col>
      <xdr:colOff>257175</xdr:colOff>
      <xdr:row>73</xdr:row>
      <xdr:rowOff>38100</xdr:rowOff>
    </xdr:to>
    <xdr:sp macro="" textlink="">
      <xdr:nvSpPr>
        <xdr:cNvPr id="22" name="Text Box 29998">
          <a:extLst>
            <a:ext uri="{FF2B5EF4-FFF2-40B4-BE49-F238E27FC236}">
              <a16:creationId xmlns="" xmlns:a16="http://schemas.microsoft.com/office/drawing/2014/main" id="{00000000-0008-0000-0000-000016000000}"/>
            </a:ext>
          </a:extLst>
        </xdr:cNvPr>
        <xdr:cNvSpPr txBox="1">
          <a:spLocks noChangeArrowheads="1"/>
        </xdr:cNvSpPr>
      </xdr:nvSpPr>
      <xdr:spPr bwMode="auto">
        <a:xfrm>
          <a:off x="781050" y="6928485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hr-HR"/>
        </a:p>
      </xdr:txBody>
    </xdr:sp>
    <xdr:clientData/>
  </xdr:twoCellAnchor>
  <xdr:twoCellAnchor>
    <xdr:from>
      <xdr:col>1</xdr:col>
      <xdr:colOff>180975</xdr:colOff>
      <xdr:row>73</xdr:row>
      <xdr:rowOff>0</xdr:rowOff>
    </xdr:from>
    <xdr:to>
      <xdr:col>1</xdr:col>
      <xdr:colOff>257175</xdr:colOff>
      <xdr:row>73</xdr:row>
      <xdr:rowOff>38100</xdr:rowOff>
    </xdr:to>
    <xdr:sp macro="" textlink="">
      <xdr:nvSpPr>
        <xdr:cNvPr id="23" name="Text Box 29999">
          <a:extLst>
            <a:ext uri="{FF2B5EF4-FFF2-40B4-BE49-F238E27FC236}">
              <a16:creationId xmlns="" xmlns:a16="http://schemas.microsoft.com/office/drawing/2014/main" id="{00000000-0008-0000-0000-000017000000}"/>
            </a:ext>
          </a:extLst>
        </xdr:cNvPr>
        <xdr:cNvSpPr txBox="1">
          <a:spLocks noChangeArrowheads="1"/>
        </xdr:cNvSpPr>
      </xdr:nvSpPr>
      <xdr:spPr bwMode="auto">
        <a:xfrm>
          <a:off x="781050" y="6928485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hr-HR"/>
        </a:p>
      </xdr:txBody>
    </xdr:sp>
    <xdr:clientData/>
  </xdr:twoCellAnchor>
  <xdr:twoCellAnchor>
    <xdr:from>
      <xdr:col>1</xdr:col>
      <xdr:colOff>180975</xdr:colOff>
      <xdr:row>73</xdr:row>
      <xdr:rowOff>0</xdr:rowOff>
    </xdr:from>
    <xdr:to>
      <xdr:col>1</xdr:col>
      <xdr:colOff>257175</xdr:colOff>
      <xdr:row>73</xdr:row>
      <xdr:rowOff>38100</xdr:rowOff>
    </xdr:to>
    <xdr:sp macro="" textlink="">
      <xdr:nvSpPr>
        <xdr:cNvPr id="24" name="Text Box 30000">
          <a:extLst>
            <a:ext uri="{FF2B5EF4-FFF2-40B4-BE49-F238E27FC236}">
              <a16:creationId xmlns="" xmlns:a16="http://schemas.microsoft.com/office/drawing/2014/main" id="{00000000-0008-0000-0000-000018000000}"/>
            </a:ext>
          </a:extLst>
        </xdr:cNvPr>
        <xdr:cNvSpPr txBox="1">
          <a:spLocks noChangeArrowheads="1"/>
        </xdr:cNvSpPr>
      </xdr:nvSpPr>
      <xdr:spPr bwMode="auto">
        <a:xfrm>
          <a:off x="781050" y="6928485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hr-HR"/>
        </a:p>
      </xdr:txBody>
    </xdr:sp>
    <xdr:clientData/>
  </xdr:twoCellAnchor>
  <xdr:twoCellAnchor>
    <xdr:from>
      <xdr:col>1</xdr:col>
      <xdr:colOff>200025</xdr:colOff>
      <xdr:row>73</xdr:row>
      <xdr:rowOff>0</xdr:rowOff>
    </xdr:from>
    <xdr:to>
      <xdr:col>1</xdr:col>
      <xdr:colOff>276225</xdr:colOff>
      <xdr:row>74</xdr:row>
      <xdr:rowOff>0</xdr:rowOff>
    </xdr:to>
    <xdr:sp macro="" textlink="">
      <xdr:nvSpPr>
        <xdr:cNvPr id="25" name="Text Box 30001">
          <a:extLst>
            <a:ext uri="{FF2B5EF4-FFF2-40B4-BE49-F238E27FC236}">
              <a16:creationId xmlns="" xmlns:a16="http://schemas.microsoft.com/office/drawing/2014/main" id="{00000000-0008-0000-0000-000019000000}"/>
            </a:ext>
          </a:extLst>
        </xdr:cNvPr>
        <xdr:cNvSpPr txBox="1">
          <a:spLocks noChangeArrowheads="1"/>
        </xdr:cNvSpPr>
      </xdr:nvSpPr>
      <xdr:spPr bwMode="auto">
        <a:xfrm>
          <a:off x="800100" y="692848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hr-H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MG250"/>
  <sheetViews>
    <sheetView tabSelected="1" topLeftCell="A208" zoomScaleNormal="100" workbookViewId="0">
      <selection activeCell="B210" sqref="B210"/>
    </sheetView>
  </sheetViews>
  <sheetFormatPr defaultColWidth="9.109375" defaultRowHeight="14.4" x14ac:dyDescent="0.3"/>
  <cols>
    <col min="1" max="1" width="9.88671875" style="57" customWidth="1"/>
    <col min="2" max="2" width="49.33203125" style="1" customWidth="1"/>
    <col min="3" max="3" width="9.6640625" style="58" customWidth="1"/>
    <col min="4" max="4" width="13.33203125" style="59" customWidth="1"/>
    <col min="5" max="5" width="10" style="60" customWidth="1"/>
    <col min="6" max="6" width="13.109375" style="61" customWidth="1"/>
    <col min="7" max="10" width="9.109375" style="1"/>
    <col min="11" max="11" width="11.44140625" style="1" bestFit="1" customWidth="1"/>
    <col min="12" max="16384" width="9.109375" style="1"/>
  </cols>
  <sheetData>
    <row r="1" spans="1:1021" s="4" customFormat="1" ht="18" customHeight="1" x14ac:dyDescent="0.3">
      <c r="A1" s="198" t="s">
        <v>69</v>
      </c>
      <c r="B1" s="198"/>
      <c r="C1" s="198"/>
      <c r="D1" s="198"/>
      <c r="E1" s="198"/>
      <c r="F1" s="198"/>
      <c r="G1" s="2"/>
      <c r="H1" s="3"/>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c r="NY1" s="2"/>
      <c r="NZ1" s="2"/>
      <c r="OA1" s="2"/>
      <c r="OB1" s="2"/>
      <c r="OC1" s="2"/>
      <c r="OD1" s="2"/>
      <c r="OE1" s="2"/>
      <c r="OF1" s="2"/>
      <c r="OG1" s="2"/>
      <c r="OH1" s="2"/>
      <c r="OI1" s="2"/>
      <c r="OJ1" s="2"/>
      <c r="OK1" s="2"/>
      <c r="OL1" s="2"/>
      <c r="OM1" s="2"/>
      <c r="ON1" s="2"/>
      <c r="OO1" s="2"/>
      <c r="OP1" s="2"/>
      <c r="OQ1" s="2"/>
      <c r="OR1" s="2"/>
      <c r="OS1" s="2"/>
      <c r="OT1" s="2"/>
      <c r="OU1" s="2"/>
      <c r="OV1" s="2"/>
      <c r="OW1" s="2"/>
      <c r="OX1" s="2"/>
      <c r="OY1" s="2"/>
      <c r="OZ1" s="2"/>
      <c r="PA1" s="2"/>
      <c r="PB1" s="2"/>
      <c r="PC1" s="2"/>
      <c r="PD1" s="2"/>
      <c r="PE1" s="2"/>
      <c r="PF1" s="2"/>
      <c r="PG1" s="2"/>
      <c r="PH1" s="2"/>
      <c r="PI1" s="2"/>
      <c r="PJ1" s="2"/>
      <c r="PK1" s="2"/>
      <c r="PL1" s="2"/>
      <c r="PM1" s="2"/>
      <c r="PN1" s="2"/>
      <c r="PO1" s="2"/>
      <c r="PP1" s="2"/>
      <c r="PQ1" s="2"/>
      <c r="PR1" s="2"/>
      <c r="PS1" s="2"/>
      <c r="PT1" s="2"/>
      <c r="PU1" s="2"/>
      <c r="PV1" s="2"/>
      <c r="PW1" s="2"/>
      <c r="PX1" s="2"/>
      <c r="PY1" s="2"/>
      <c r="PZ1" s="2"/>
      <c r="QA1" s="2"/>
      <c r="QB1" s="2"/>
      <c r="QC1" s="2"/>
      <c r="QD1" s="2"/>
      <c r="QE1" s="2"/>
      <c r="QF1" s="2"/>
      <c r="QG1" s="2"/>
      <c r="QH1" s="2"/>
      <c r="QI1" s="2"/>
      <c r="QJ1" s="2"/>
      <c r="QK1" s="2"/>
      <c r="QL1" s="2"/>
      <c r="QM1" s="2"/>
      <c r="QN1" s="2"/>
      <c r="QO1" s="2"/>
      <c r="QP1" s="2"/>
      <c r="QQ1" s="2"/>
      <c r="QR1" s="2"/>
      <c r="QS1" s="2"/>
      <c r="QT1" s="2"/>
      <c r="QU1" s="2"/>
      <c r="QV1" s="2"/>
      <c r="QW1" s="2"/>
      <c r="QX1" s="2"/>
      <c r="QY1" s="2"/>
      <c r="QZ1" s="2"/>
      <c r="RA1" s="2"/>
      <c r="RB1" s="2"/>
      <c r="RC1" s="2"/>
      <c r="RD1" s="2"/>
      <c r="RE1" s="2"/>
      <c r="RF1" s="2"/>
      <c r="RG1" s="2"/>
      <c r="RH1" s="2"/>
      <c r="RI1" s="2"/>
      <c r="RJ1" s="2"/>
      <c r="RK1" s="2"/>
      <c r="RL1" s="2"/>
      <c r="RM1" s="2"/>
      <c r="RN1" s="2"/>
      <c r="RO1" s="2"/>
      <c r="RP1" s="2"/>
      <c r="RQ1" s="2"/>
      <c r="RR1" s="2"/>
      <c r="RS1" s="2"/>
      <c r="RT1" s="2"/>
      <c r="RU1" s="2"/>
      <c r="RV1" s="2"/>
      <c r="RW1" s="2"/>
      <c r="RX1" s="2"/>
      <c r="RY1" s="2"/>
      <c r="RZ1" s="2"/>
      <c r="SA1" s="2"/>
      <c r="SB1" s="2"/>
      <c r="SC1" s="2"/>
      <c r="SD1" s="2"/>
      <c r="SE1" s="2"/>
      <c r="SF1" s="2"/>
      <c r="SG1" s="2"/>
      <c r="SH1" s="2"/>
      <c r="SI1" s="2"/>
      <c r="SJ1" s="2"/>
      <c r="SK1" s="2"/>
      <c r="SL1" s="2"/>
      <c r="SM1" s="2"/>
      <c r="SN1" s="2"/>
      <c r="SO1" s="2"/>
      <c r="SP1" s="2"/>
      <c r="SQ1" s="2"/>
      <c r="SR1" s="2"/>
      <c r="SS1" s="2"/>
      <c r="ST1" s="2"/>
      <c r="SU1" s="2"/>
      <c r="SV1" s="2"/>
      <c r="SW1" s="2"/>
      <c r="SX1" s="2"/>
      <c r="SY1" s="2"/>
      <c r="SZ1" s="2"/>
      <c r="TA1" s="2"/>
      <c r="TB1" s="2"/>
      <c r="TC1" s="2"/>
      <c r="TD1" s="2"/>
      <c r="TE1" s="2"/>
      <c r="TF1" s="2"/>
      <c r="TG1" s="2"/>
      <c r="TH1" s="2"/>
      <c r="TI1" s="2"/>
      <c r="TJ1" s="2"/>
      <c r="TK1" s="2"/>
      <c r="TL1" s="2"/>
      <c r="TM1" s="2"/>
      <c r="TN1" s="2"/>
      <c r="TO1" s="2"/>
      <c r="TP1" s="2"/>
      <c r="TQ1" s="2"/>
      <c r="TR1" s="2"/>
      <c r="TS1" s="2"/>
      <c r="TT1" s="2"/>
      <c r="TU1" s="2"/>
      <c r="TV1" s="2"/>
      <c r="TW1" s="2"/>
      <c r="TX1" s="2"/>
      <c r="TY1" s="2"/>
      <c r="TZ1" s="2"/>
      <c r="UA1" s="2"/>
      <c r="UB1" s="2"/>
      <c r="UC1" s="2"/>
      <c r="UD1" s="2"/>
      <c r="UE1" s="2"/>
      <c r="UF1" s="2"/>
      <c r="UG1" s="2"/>
      <c r="UH1" s="2"/>
      <c r="UI1" s="2"/>
      <c r="UJ1" s="2"/>
      <c r="UK1" s="2"/>
      <c r="UL1" s="2"/>
      <c r="UM1" s="2"/>
      <c r="UN1" s="2"/>
      <c r="UO1" s="2"/>
      <c r="UP1" s="2"/>
      <c r="UQ1" s="2"/>
      <c r="UR1" s="2"/>
      <c r="US1" s="2"/>
      <c r="UT1" s="2"/>
      <c r="UU1" s="2"/>
      <c r="UV1" s="2"/>
      <c r="UW1" s="2"/>
      <c r="UX1" s="2"/>
      <c r="UY1" s="2"/>
      <c r="UZ1" s="2"/>
      <c r="VA1" s="2"/>
      <c r="VB1" s="2"/>
      <c r="VC1" s="2"/>
      <c r="VD1" s="2"/>
      <c r="VE1" s="2"/>
      <c r="VF1" s="2"/>
      <c r="VG1" s="2"/>
      <c r="VH1" s="2"/>
      <c r="VI1" s="2"/>
      <c r="VJ1" s="2"/>
      <c r="VK1" s="2"/>
      <c r="VL1" s="2"/>
      <c r="VM1" s="2"/>
      <c r="VN1" s="2"/>
      <c r="VO1" s="2"/>
      <c r="VP1" s="2"/>
      <c r="VQ1" s="2"/>
      <c r="VR1" s="2"/>
      <c r="VS1" s="2"/>
      <c r="VT1" s="2"/>
      <c r="VU1" s="2"/>
      <c r="VV1" s="2"/>
      <c r="VW1" s="2"/>
      <c r="VX1" s="2"/>
      <c r="VY1" s="2"/>
      <c r="VZ1" s="2"/>
      <c r="WA1" s="2"/>
      <c r="WB1" s="2"/>
      <c r="WC1" s="2"/>
      <c r="WD1" s="2"/>
      <c r="WE1" s="2"/>
      <c r="WF1" s="2"/>
      <c r="WG1" s="2"/>
      <c r="WH1" s="2"/>
      <c r="WI1" s="2"/>
      <c r="WJ1" s="2"/>
      <c r="WK1" s="2"/>
      <c r="WL1" s="2"/>
      <c r="WM1" s="2"/>
      <c r="WN1" s="2"/>
      <c r="WO1" s="2"/>
      <c r="WP1" s="2"/>
      <c r="WQ1" s="2"/>
      <c r="WR1" s="2"/>
      <c r="WS1" s="2"/>
      <c r="WT1" s="2"/>
      <c r="WU1" s="2"/>
      <c r="WV1" s="2"/>
      <c r="WW1" s="2"/>
      <c r="WX1" s="2"/>
      <c r="WY1" s="2"/>
      <c r="WZ1" s="2"/>
      <c r="XA1" s="2"/>
      <c r="XB1" s="2"/>
      <c r="XC1" s="2"/>
      <c r="XD1" s="2"/>
      <c r="XE1" s="2"/>
      <c r="XF1" s="2"/>
      <c r="XG1" s="2"/>
      <c r="XH1" s="2"/>
      <c r="XI1" s="2"/>
      <c r="XJ1" s="2"/>
      <c r="XK1" s="2"/>
      <c r="XL1" s="2"/>
      <c r="XM1" s="2"/>
      <c r="XN1" s="2"/>
      <c r="XO1" s="2"/>
      <c r="XP1" s="2"/>
      <c r="XQ1" s="2"/>
      <c r="XR1" s="2"/>
      <c r="XS1" s="2"/>
      <c r="XT1" s="2"/>
      <c r="XU1" s="2"/>
      <c r="XV1" s="2"/>
      <c r="XW1" s="2"/>
      <c r="XX1" s="2"/>
      <c r="XY1" s="2"/>
      <c r="XZ1" s="2"/>
      <c r="YA1" s="2"/>
      <c r="YB1" s="2"/>
      <c r="YC1" s="2"/>
      <c r="YD1" s="2"/>
      <c r="YE1" s="2"/>
      <c r="YF1" s="2"/>
      <c r="YG1" s="2"/>
      <c r="YH1" s="2"/>
      <c r="YI1" s="2"/>
      <c r="YJ1" s="2"/>
      <c r="YK1" s="2"/>
      <c r="YL1" s="2"/>
      <c r="YM1" s="2"/>
      <c r="YN1" s="2"/>
      <c r="YO1" s="2"/>
      <c r="YP1" s="2"/>
      <c r="YQ1" s="2"/>
      <c r="YR1" s="2"/>
      <c r="YS1" s="2"/>
      <c r="YT1" s="2"/>
      <c r="YU1" s="2"/>
      <c r="YV1" s="2"/>
      <c r="YW1" s="2"/>
      <c r="YX1" s="2"/>
      <c r="YY1" s="2"/>
      <c r="YZ1" s="2"/>
      <c r="ZA1" s="2"/>
      <c r="ZB1" s="2"/>
      <c r="ZC1" s="2"/>
      <c r="ZD1" s="2"/>
      <c r="ZE1" s="2"/>
      <c r="ZF1" s="2"/>
      <c r="ZG1" s="2"/>
      <c r="ZH1" s="2"/>
      <c r="ZI1" s="2"/>
      <c r="ZJ1" s="2"/>
      <c r="ZK1" s="2"/>
      <c r="ZL1" s="2"/>
      <c r="ZM1" s="2"/>
      <c r="ZN1" s="2"/>
      <c r="ZO1" s="2"/>
      <c r="ZP1" s="2"/>
      <c r="ZQ1" s="2"/>
      <c r="ZR1" s="2"/>
      <c r="ZS1" s="2"/>
      <c r="ZT1" s="2"/>
      <c r="ZU1" s="2"/>
      <c r="ZV1" s="2"/>
      <c r="ZW1" s="2"/>
      <c r="ZX1" s="2"/>
      <c r="ZY1" s="2"/>
      <c r="ZZ1" s="2"/>
      <c r="AAA1" s="2"/>
      <c r="AAB1" s="2"/>
      <c r="AAC1" s="2"/>
      <c r="AAD1" s="2"/>
      <c r="AAE1" s="2"/>
      <c r="AAF1" s="2"/>
      <c r="AAG1" s="2"/>
      <c r="AAH1" s="2"/>
      <c r="AAI1" s="2"/>
      <c r="AAJ1" s="2"/>
      <c r="AAK1" s="2"/>
      <c r="AAL1" s="2"/>
      <c r="AAM1" s="2"/>
      <c r="AAN1" s="2"/>
      <c r="AAO1" s="2"/>
      <c r="AAP1" s="2"/>
      <c r="AAQ1" s="2"/>
      <c r="AAR1" s="2"/>
      <c r="AAS1" s="2"/>
      <c r="AAT1" s="2"/>
      <c r="AAU1" s="2"/>
      <c r="AAV1" s="2"/>
      <c r="AAW1" s="2"/>
      <c r="AAX1" s="2"/>
      <c r="AAY1" s="2"/>
      <c r="AAZ1" s="2"/>
      <c r="ABA1" s="2"/>
      <c r="ABB1" s="2"/>
      <c r="ABC1" s="2"/>
      <c r="ABD1" s="2"/>
      <c r="ABE1" s="2"/>
      <c r="ABF1" s="2"/>
      <c r="ABG1" s="2"/>
      <c r="ABH1" s="2"/>
      <c r="ABI1" s="2"/>
      <c r="ABJ1" s="2"/>
      <c r="ABK1" s="2"/>
      <c r="ABL1" s="2"/>
      <c r="ABM1" s="2"/>
      <c r="ABN1" s="2"/>
      <c r="ABO1" s="2"/>
      <c r="ABP1" s="2"/>
      <c r="ABQ1" s="2"/>
      <c r="ABR1" s="2"/>
      <c r="ABS1" s="2"/>
      <c r="ABT1" s="2"/>
      <c r="ABU1" s="2"/>
      <c r="ABV1" s="2"/>
      <c r="ABW1" s="2"/>
      <c r="ABX1" s="2"/>
      <c r="ABY1" s="2"/>
      <c r="ABZ1" s="2"/>
      <c r="ACA1" s="2"/>
      <c r="ACB1" s="2"/>
      <c r="ACC1" s="2"/>
      <c r="ACD1" s="2"/>
      <c r="ACE1" s="2"/>
      <c r="ACF1" s="2"/>
      <c r="ACG1" s="2"/>
      <c r="ACH1" s="2"/>
      <c r="ACI1" s="2"/>
      <c r="ACJ1" s="2"/>
      <c r="ACK1" s="2"/>
      <c r="ACL1" s="2"/>
      <c r="ACM1" s="2"/>
      <c r="ACN1" s="2"/>
      <c r="ACO1" s="2"/>
      <c r="ACP1" s="2"/>
      <c r="ACQ1" s="2"/>
      <c r="ACR1" s="2"/>
      <c r="ACS1" s="2"/>
      <c r="ACT1" s="2"/>
      <c r="ACU1" s="2"/>
      <c r="ACV1" s="2"/>
      <c r="ACW1" s="2"/>
      <c r="ACX1" s="2"/>
      <c r="ACY1" s="2"/>
      <c r="ACZ1" s="2"/>
      <c r="ADA1" s="2"/>
      <c r="ADB1" s="2"/>
      <c r="ADC1" s="2"/>
      <c r="ADD1" s="2"/>
      <c r="ADE1" s="2"/>
      <c r="ADF1" s="2"/>
      <c r="ADG1" s="2"/>
      <c r="ADH1" s="2"/>
      <c r="ADI1" s="2"/>
      <c r="ADJ1" s="2"/>
      <c r="ADK1" s="2"/>
      <c r="ADL1" s="2"/>
      <c r="ADM1" s="2"/>
      <c r="ADN1" s="2"/>
      <c r="ADO1" s="2"/>
      <c r="ADP1" s="2"/>
      <c r="ADQ1" s="2"/>
      <c r="ADR1" s="2"/>
      <c r="ADS1" s="2"/>
      <c r="ADT1" s="2"/>
      <c r="ADU1" s="2"/>
      <c r="ADV1" s="2"/>
      <c r="ADW1" s="2"/>
      <c r="ADX1" s="2"/>
      <c r="ADY1" s="2"/>
      <c r="ADZ1" s="2"/>
      <c r="AEA1" s="2"/>
      <c r="AEB1" s="2"/>
      <c r="AEC1" s="2"/>
      <c r="AED1" s="2"/>
      <c r="AEE1" s="2"/>
      <c r="AEF1" s="2"/>
      <c r="AEG1" s="2"/>
      <c r="AEH1" s="2"/>
      <c r="AEI1" s="2"/>
      <c r="AEJ1" s="2"/>
      <c r="AEK1" s="2"/>
      <c r="AEL1" s="2"/>
      <c r="AEM1" s="2"/>
      <c r="AEN1" s="2"/>
      <c r="AEO1" s="2"/>
      <c r="AEP1" s="2"/>
      <c r="AEQ1" s="2"/>
      <c r="AER1" s="2"/>
      <c r="AES1" s="2"/>
      <c r="AET1" s="2"/>
      <c r="AEU1" s="2"/>
      <c r="AEV1" s="2"/>
      <c r="AEW1" s="2"/>
      <c r="AEX1" s="2"/>
      <c r="AEY1" s="2"/>
      <c r="AEZ1" s="2"/>
      <c r="AFA1" s="2"/>
      <c r="AFB1" s="2"/>
      <c r="AFC1" s="2"/>
      <c r="AFD1" s="2"/>
      <c r="AFE1" s="2"/>
      <c r="AFF1" s="2"/>
      <c r="AFG1" s="2"/>
      <c r="AFH1" s="2"/>
      <c r="AFI1" s="2"/>
      <c r="AFJ1" s="2"/>
      <c r="AFK1" s="2"/>
      <c r="AFL1" s="2"/>
      <c r="AFM1" s="2"/>
      <c r="AFN1" s="2"/>
      <c r="AFO1" s="2"/>
      <c r="AFP1" s="2"/>
      <c r="AFQ1" s="2"/>
      <c r="AFR1" s="2"/>
      <c r="AFS1" s="2"/>
      <c r="AFT1" s="2"/>
      <c r="AFU1" s="2"/>
      <c r="AFV1" s="2"/>
      <c r="AFW1" s="2"/>
      <c r="AFX1" s="2"/>
      <c r="AFY1" s="2"/>
      <c r="AFZ1" s="2"/>
      <c r="AGA1" s="2"/>
      <c r="AGB1" s="2"/>
      <c r="AGC1" s="2"/>
      <c r="AGD1" s="2"/>
      <c r="AGE1" s="2"/>
      <c r="AGF1" s="2"/>
      <c r="AGG1" s="2"/>
      <c r="AGH1" s="2"/>
      <c r="AGI1" s="2"/>
      <c r="AGJ1" s="2"/>
      <c r="AGK1" s="2"/>
      <c r="AGL1" s="2"/>
      <c r="AGM1" s="2"/>
      <c r="AGN1" s="2"/>
      <c r="AGO1" s="2"/>
      <c r="AGP1" s="2"/>
      <c r="AGQ1" s="2"/>
      <c r="AGR1" s="2"/>
      <c r="AGS1" s="2"/>
      <c r="AGT1" s="2"/>
      <c r="AGU1" s="2"/>
      <c r="AGV1" s="2"/>
      <c r="AGW1" s="2"/>
      <c r="AGX1" s="2"/>
      <c r="AGY1" s="2"/>
      <c r="AGZ1" s="2"/>
      <c r="AHA1" s="2"/>
      <c r="AHB1" s="2"/>
      <c r="AHC1" s="2"/>
      <c r="AHD1" s="2"/>
      <c r="AHE1" s="2"/>
      <c r="AHF1" s="2"/>
      <c r="AHG1" s="2"/>
      <c r="AHH1" s="2"/>
      <c r="AHI1" s="2"/>
      <c r="AHJ1" s="2"/>
      <c r="AHK1" s="2"/>
      <c r="AHL1" s="2"/>
      <c r="AHM1" s="2"/>
      <c r="AHN1" s="2"/>
      <c r="AHO1" s="2"/>
      <c r="AHP1" s="2"/>
      <c r="AHQ1" s="2"/>
      <c r="AHR1" s="2"/>
      <c r="AHS1" s="2"/>
      <c r="AHT1" s="2"/>
      <c r="AHU1" s="2"/>
      <c r="AHV1" s="2"/>
      <c r="AHW1" s="2"/>
      <c r="AHX1" s="2"/>
      <c r="AHY1" s="2"/>
      <c r="AHZ1" s="2"/>
      <c r="AIA1" s="2"/>
      <c r="AIB1" s="2"/>
      <c r="AIC1" s="2"/>
      <c r="AID1" s="2"/>
      <c r="AIE1" s="2"/>
      <c r="AIF1" s="2"/>
      <c r="AIG1" s="2"/>
      <c r="AIH1" s="2"/>
      <c r="AII1" s="2"/>
      <c r="AIJ1" s="2"/>
      <c r="AIK1" s="2"/>
      <c r="AIL1" s="2"/>
      <c r="AIM1" s="2"/>
      <c r="AIN1" s="2"/>
      <c r="AIO1" s="2"/>
      <c r="AIP1" s="2"/>
      <c r="AIQ1" s="2"/>
      <c r="AIR1" s="2"/>
      <c r="AIS1" s="2"/>
      <c r="AIT1" s="2"/>
      <c r="AIU1" s="2"/>
      <c r="AIV1" s="2"/>
      <c r="AIW1" s="2"/>
      <c r="AIX1" s="2"/>
      <c r="AIY1" s="2"/>
      <c r="AIZ1" s="2"/>
      <c r="AJA1" s="2"/>
      <c r="AJB1" s="2"/>
      <c r="AJC1" s="2"/>
      <c r="AJD1" s="2"/>
      <c r="AJE1" s="2"/>
      <c r="AJF1" s="2"/>
      <c r="AJG1" s="2"/>
      <c r="AJH1" s="2"/>
      <c r="AJI1" s="2"/>
      <c r="AJJ1" s="2"/>
      <c r="AJK1" s="2"/>
      <c r="AJL1" s="2"/>
      <c r="AJM1" s="2"/>
      <c r="AJN1" s="2"/>
      <c r="AJO1" s="2"/>
      <c r="AJP1" s="2"/>
      <c r="AJQ1" s="2"/>
      <c r="AJR1" s="2"/>
      <c r="AJS1" s="2"/>
      <c r="AJT1" s="2"/>
      <c r="AJU1" s="2"/>
      <c r="AJV1" s="2"/>
      <c r="AJW1" s="2"/>
      <c r="AJX1" s="2"/>
      <c r="AJY1" s="2"/>
      <c r="AJZ1" s="2"/>
      <c r="AKA1" s="2"/>
      <c r="AKB1" s="2"/>
      <c r="AKC1" s="2"/>
      <c r="AKD1" s="2"/>
      <c r="AKE1" s="2"/>
      <c r="AKF1" s="2"/>
      <c r="AKG1" s="2"/>
      <c r="AKH1" s="2"/>
      <c r="AKI1" s="2"/>
      <c r="AKJ1" s="2"/>
      <c r="AKK1" s="2"/>
      <c r="AKL1" s="2"/>
      <c r="AKM1" s="2"/>
      <c r="AKN1" s="2"/>
      <c r="AKO1" s="2"/>
      <c r="AKP1" s="2"/>
      <c r="AKQ1" s="2"/>
      <c r="AKR1" s="2"/>
      <c r="AKS1" s="2"/>
      <c r="AKT1" s="2"/>
      <c r="AKU1" s="2"/>
      <c r="AKV1" s="2"/>
      <c r="AKW1" s="2"/>
      <c r="AKX1" s="2"/>
      <c r="AKY1" s="2"/>
      <c r="AKZ1" s="2"/>
      <c r="ALA1" s="2"/>
      <c r="ALB1" s="2"/>
      <c r="ALC1" s="2"/>
      <c r="ALD1" s="2"/>
      <c r="ALE1" s="2"/>
      <c r="ALF1" s="2"/>
      <c r="ALG1" s="2"/>
      <c r="ALH1" s="2"/>
      <c r="ALI1" s="2"/>
      <c r="ALJ1" s="2"/>
      <c r="ALK1" s="2"/>
      <c r="ALL1" s="2"/>
      <c r="ALM1" s="2"/>
      <c r="ALN1" s="2"/>
      <c r="ALO1" s="2"/>
      <c r="ALP1" s="2"/>
      <c r="ALQ1" s="2"/>
      <c r="ALR1" s="2"/>
      <c r="ALS1" s="2"/>
      <c r="ALT1" s="2"/>
      <c r="ALU1" s="2"/>
      <c r="ALV1" s="2"/>
      <c r="ALW1" s="2"/>
      <c r="ALX1" s="2"/>
      <c r="ALY1" s="2"/>
      <c r="ALZ1" s="2"/>
      <c r="AMA1" s="2"/>
      <c r="AMB1" s="2"/>
      <c r="AMC1" s="2"/>
      <c r="AMD1" s="2"/>
      <c r="AME1" s="2"/>
      <c r="AMF1" s="2"/>
      <c r="AMG1" s="2"/>
    </row>
    <row r="2" spans="1:1021" s="4" customFormat="1" x14ac:dyDescent="0.3">
      <c r="A2" s="196" t="s">
        <v>191</v>
      </c>
      <c r="B2" s="197"/>
      <c r="C2" s="197"/>
      <c r="D2" s="197"/>
      <c r="E2" s="197"/>
      <c r="F2" s="197"/>
      <c r="G2" s="2"/>
      <c r="H2" s="3"/>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c r="IL2" s="2"/>
      <c r="IM2" s="2"/>
      <c r="IN2" s="2"/>
      <c r="IO2" s="2"/>
      <c r="IP2" s="2"/>
      <c r="IQ2" s="2"/>
      <c r="IR2" s="2"/>
      <c r="IS2" s="2"/>
      <c r="IT2" s="2"/>
      <c r="IU2" s="2"/>
      <c r="IV2" s="2"/>
      <c r="IW2" s="2"/>
      <c r="IX2" s="2"/>
      <c r="IY2" s="2"/>
      <c r="IZ2" s="2"/>
      <c r="JA2" s="2"/>
      <c r="JB2" s="2"/>
      <c r="JC2" s="2"/>
      <c r="JD2" s="2"/>
      <c r="JE2" s="2"/>
      <c r="JF2" s="2"/>
      <c r="JG2" s="2"/>
      <c r="JH2" s="2"/>
      <c r="JI2" s="2"/>
      <c r="JJ2" s="2"/>
      <c r="JK2" s="2"/>
      <c r="JL2" s="2"/>
      <c r="JM2" s="2"/>
      <c r="JN2" s="2"/>
      <c r="JO2" s="2"/>
      <c r="JP2" s="2"/>
      <c r="JQ2" s="2"/>
      <c r="JR2" s="2"/>
      <c r="JS2" s="2"/>
      <c r="JT2" s="2"/>
      <c r="JU2" s="2"/>
      <c r="JV2" s="2"/>
      <c r="JW2" s="2"/>
      <c r="JX2" s="2"/>
      <c r="JY2" s="2"/>
      <c r="JZ2" s="2"/>
      <c r="KA2" s="2"/>
      <c r="KB2" s="2"/>
      <c r="KC2" s="2"/>
      <c r="KD2" s="2"/>
      <c r="KE2" s="2"/>
      <c r="KF2" s="2"/>
      <c r="KG2" s="2"/>
      <c r="KH2" s="2"/>
      <c r="KI2" s="2"/>
      <c r="KJ2" s="2"/>
      <c r="KK2" s="2"/>
      <c r="KL2" s="2"/>
      <c r="KM2" s="2"/>
      <c r="KN2" s="2"/>
      <c r="KO2" s="2"/>
      <c r="KP2" s="2"/>
      <c r="KQ2" s="2"/>
      <c r="KR2" s="2"/>
      <c r="KS2" s="2"/>
      <c r="KT2" s="2"/>
      <c r="KU2" s="2"/>
      <c r="KV2" s="2"/>
      <c r="KW2" s="2"/>
      <c r="KX2" s="2"/>
      <c r="KY2" s="2"/>
      <c r="KZ2" s="2"/>
      <c r="LA2" s="2"/>
      <c r="LB2" s="2"/>
      <c r="LC2" s="2"/>
      <c r="LD2" s="2"/>
      <c r="LE2" s="2"/>
      <c r="LF2" s="2"/>
      <c r="LG2" s="2"/>
      <c r="LH2" s="2"/>
      <c r="LI2" s="2"/>
      <c r="LJ2" s="2"/>
      <c r="LK2" s="2"/>
      <c r="LL2" s="2"/>
      <c r="LM2" s="2"/>
      <c r="LN2" s="2"/>
      <c r="LO2" s="2"/>
      <c r="LP2" s="2"/>
      <c r="LQ2" s="2"/>
      <c r="LR2" s="2"/>
      <c r="LS2" s="2"/>
      <c r="LT2" s="2"/>
      <c r="LU2" s="2"/>
      <c r="LV2" s="2"/>
      <c r="LW2" s="2"/>
      <c r="LX2" s="2"/>
      <c r="LY2" s="2"/>
      <c r="LZ2" s="2"/>
      <c r="MA2" s="2"/>
      <c r="MB2" s="2"/>
      <c r="MC2" s="2"/>
      <c r="MD2" s="2"/>
      <c r="ME2" s="2"/>
      <c r="MF2" s="2"/>
      <c r="MG2" s="2"/>
      <c r="MH2" s="2"/>
      <c r="MI2" s="2"/>
      <c r="MJ2" s="2"/>
      <c r="MK2" s="2"/>
      <c r="ML2" s="2"/>
      <c r="MM2" s="2"/>
      <c r="MN2" s="2"/>
      <c r="MO2" s="2"/>
      <c r="MP2" s="2"/>
      <c r="MQ2" s="2"/>
      <c r="MR2" s="2"/>
      <c r="MS2" s="2"/>
      <c r="MT2" s="2"/>
      <c r="MU2" s="2"/>
      <c r="MV2" s="2"/>
      <c r="MW2" s="2"/>
      <c r="MX2" s="2"/>
      <c r="MY2" s="2"/>
      <c r="MZ2" s="2"/>
      <c r="NA2" s="2"/>
      <c r="NB2" s="2"/>
      <c r="NC2" s="2"/>
      <c r="ND2" s="2"/>
      <c r="NE2" s="2"/>
      <c r="NF2" s="2"/>
      <c r="NG2" s="2"/>
      <c r="NH2" s="2"/>
      <c r="NI2" s="2"/>
      <c r="NJ2" s="2"/>
      <c r="NK2" s="2"/>
      <c r="NL2" s="2"/>
      <c r="NM2" s="2"/>
      <c r="NN2" s="2"/>
      <c r="NO2" s="2"/>
      <c r="NP2" s="2"/>
      <c r="NQ2" s="2"/>
      <c r="NR2" s="2"/>
      <c r="NS2" s="2"/>
      <c r="NT2" s="2"/>
      <c r="NU2" s="2"/>
      <c r="NV2" s="2"/>
      <c r="NW2" s="2"/>
      <c r="NX2" s="2"/>
      <c r="NY2" s="2"/>
      <c r="NZ2" s="2"/>
      <c r="OA2" s="2"/>
      <c r="OB2" s="2"/>
      <c r="OC2" s="2"/>
      <c r="OD2" s="2"/>
      <c r="OE2" s="2"/>
      <c r="OF2" s="2"/>
      <c r="OG2" s="2"/>
      <c r="OH2" s="2"/>
      <c r="OI2" s="2"/>
      <c r="OJ2" s="2"/>
      <c r="OK2" s="2"/>
      <c r="OL2" s="2"/>
      <c r="OM2" s="2"/>
      <c r="ON2" s="2"/>
      <c r="OO2" s="2"/>
      <c r="OP2" s="2"/>
      <c r="OQ2" s="2"/>
      <c r="OR2" s="2"/>
      <c r="OS2" s="2"/>
      <c r="OT2" s="2"/>
      <c r="OU2" s="2"/>
      <c r="OV2" s="2"/>
      <c r="OW2" s="2"/>
      <c r="OX2" s="2"/>
      <c r="OY2" s="2"/>
      <c r="OZ2" s="2"/>
      <c r="PA2" s="2"/>
      <c r="PB2" s="2"/>
      <c r="PC2" s="2"/>
      <c r="PD2" s="2"/>
      <c r="PE2" s="2"/>
      <c r="PF2" s="2"/>
      <c r="PG2" s="2"/>
      <c r="PH2" s="2"/>
      <c r="PI2" s="2"/>
      <c r="PJ2" s="2"/>
      <c r="PK2" s="2"/>
      <c r="PL2" s="2"/>
      <c r="PM2" s="2"/>
      <c r="PN2" s="2"/>
      <c r="PO2" s="2"/>
      <c r="PP2" s="2"/>
      <c r="PQ2" s="2"/>
      <c r="PR2" s="2"/>
      <c r="PS2" s="2"/>
      <c r="PT2" s="2"/>
      <c r="PU2" s="2"/>
      <c r="PV2" s="2"/>
      <c r="PW2" s="2"/>
      <c r="PX2" s="2"/>
      <c r="PY2" s="2"/>
      <c r="PZ2" s="2"/>
      <c r="QA2" s="2"/>
      <c r="QB2" s="2"/>
      <c r="QC2" s="2"/>
      <c r="QD2" s="2"/>
      <c r="QE2" s="2"/>
      <c r="QF2" s="2"/>
      <c r="QG2" s="2"/>
      <c r="QH2" s="2"/>
      <c r="QI2" s="2"/>
      <c r="QJ2" s="2"/>
      <c r="QK2" s="2"/>
      <c r="QL2" s="2"/>
      <c r="QM2" s="2"/>
      <c r="QN2" s="2"/>
      <c r="QO2" s="2"/>
      <c r="QP2" s="2"/>
      <c r="QQ2" s="2"/>
      <c r="QR2" s="2"/>
      <c r="QS2" s="2"/>
      <c r="QT2" s="2"/>
      <c r="QU2" s="2"/>
      <c r="QV2" s="2"/>
      <c r="QW2" s="2"/>
      <c r="QX2" s="2"/>
      <c r="QY2" s="2"/>
      <c r="QZ2" s="2"/>
      <c r="RA2" s="2"/>
      <c r="RB2" s="2"/>
      <c r="RC2" s="2"/>
      <c r="RD2" s="2"/>
      <c r="RE2" s="2"/>
      <c r="RF2" s="2"/>
      <c r="RG2" s="2"/>
      <c r="RH2" s="2"/>
      <c r="RI2" s="2"/>
      <c r="RJ2" s="2"/>
      <c r="RK2" s="2"/>
      <c r="RL2" s="2"/>
      <c r="RM2" s="2"/>
      <c r="RN2" s="2"/>
      <c r="RO2" s="2"/>
      <c r="RP2" s="2"/>
      <c r="RQ2" s="2"/>
      <c r="RR2" s="2"/>
      <c r="RS2" s="2"/>
      <c r="RT2" s="2"/>
      <c r="RU2" s="2"/>
      <c r="RV2" s="2"/>
      <c r="RW2" s="2"/>
      <c r="RX2" s="2"/>
      <c r="RY2" s="2"/>
      <c r="RZ2" s="2"/>
      <c r="SA2" s="2"/>
      <c r="SB2" s="2"/>
      <c r="SC2" s="2"/>
      <c r="SD2" s="2"/>
      <c r="SE2" s="2"/>
      <c r="SF2" s="2"/>
      <c r="SG2" s="2"/>
      <c r="SH2" s="2"/>
      <c r="SI2" s="2"/>
      <c r="SJ2" s="2"/>
      <c r="SK2" s="2"/>
      <c r="SL2" s="2"/>
      <c r="SM2" s="2"/>
      <c r="SN2" s="2"/>
      <c r="SO2" s="2"/>
      <c r="SP2" s="2"/>
      <c r="SQ2" s="2"/>
      <c r="SR2" s="2"/>
      <c r="SS2" s="2"/>
      <c r="ST2" s="2"/>
      <c r="SU2" s="2"/>
      <c r="SV2" s="2"/>
      <c r="SW2" s="2"/>
      <c r="SX2" s="2"/>
      <c r="SY2" s="2"/>
      <c r="SZ2" s="2"/>
      <c r="TA2" s="2"/>
      <c r="TB2" s="2"/>
      <c r="TC2" s="2"/>
      <c r="TD2" s="2"/>
      <c r="TE2" s="2"/>
      <c r="TF2" s="2"/>
      <c r="TG2" s="2"/>
      <c r="TH2" s="2"/>
      <c r="TI2" s="2"/>
      <c r="TJ2" s="2"/>
      <c r="TK2" s="2"/>
      <c r="TL2" s="2"/>
      <c r="TM2" s="2"/>
      <c r="TN2" s="2"/>
      <c r="TO2" s="2"/>
      <c r="TP2" s="2"/>
      <c r="TQ2" s="2"/>
      <c r="TR2" s="2"/>
      <c r="TS2" s="2"/>
      <c r="TT2" s="2"/>
      <c r="TU2" s="2"/>
      <c r="TV2" s="2"/>
      <c r="TW2" s="2"/>
      <c r="TX2" s="2"/>
      <c r="TY2" s="2"/>
      <c r="TZ2" s="2"/>
      <c r="UA2" s="2"/>
      <c r="UB2" s="2"/>
      <c r="UC2" s="2"/>
      <c r="UD2" s="2"/>
      <c r="UE2" s="2"/>
      <c r="UF2" s="2"/>
      <c r="UG2" s="2"/>
      <c r="UH2" s="2"/>
      <c r="UI2" s="2"/>
      <c r="UJ2" s="2"/>
      <c r="UK2" s="2"/>
      <c r="UL2" s="2"/>
      <c r="UM2" s="2"/>
      <c r="UN2" s="2"/>
      <c r="UO2" s="2"/>
      <c r="UP2" s="2"/>
      <c r="UQ2" s="2"/>
      <c r="UR2" s="2"/>
      <c r="US2" s="2"/>
      <c r="UT2" s="2"/>
      <c r="UU2" s="2"/>
      <c r="UV2" s="2"/>
      <c r="UW2" s="2"/>
      <c r="UX2" s="2"/>
      <c r="UY2" s="2"/>
      <c r="UZ2" s="2"/>
      <c r="VA2" s="2"/>
      <c r="VB2" s="2"/>
      <c r="VC2" s="2"/>
      <c r="VD2" s="2"/>
      <c r="VE2" s="2"/>
      <c r="VF2" s="2"/>
      <c r="VG2" s="2"/>
      <c r="VH2" s="2"/>
      <c r="VI2" s="2"/>
      <c r="VJ2" s="2"/>
      <c r="VK2" s="2"/>
      <c r="VL2" s="2"/>
      <c r="VM2" s="2"/>
      <c r="VN2" s="2"/>
      <c r="VO2" s="2"/>
      <c r="VP2" s="2"/>
      <c r="VQ2" s="2"/>
      <c r="VR2" s="2"/>
      <c r="VS2" s="2"/>
      <c r="VT2" s="2"/>
      <c r="VU2" s="2"/>
      <c r="VV2" s="2"/>
      <c r="VW2" s="2"/>
      <c r="VX2" s="2"/>
      <c r="VY2" s="2"/>
      <c r="VZ2" s="2"/>
      <c r="WA2" s="2"/>
      <c r="WB2" s="2"/>
      <c r="WC2" s="2"/>
      <c r="WD2" s="2"/>
      <c r="WE2" s="2"/>
      <c r="WF2" s="2"/>
      <c r="WG2" s="2"/>
      <c r="WH2" s="2"/>
      <c r="WI2" s="2"/>
      <c r="WJ2" s="2"/>
      <c r="WK2" s="2"/>
      <c r="WL2" s="2"/>
      <c r="WM2" s="2"/>
      <c r="WN2" s="2"/>
      <c r="WO2" s="2"/>
      <c r="WP2" s="2"/>
      <c r="WQ2" s="2"/>
      <c r="WR2" s="2"/>
      <c r="WS2" s="2"/>
      <c r="WT2" s="2"/>
      <c r="WU2" s="2"/>
      <c r="WV2" s="2"/>
      <c r="WW2" s="2"/>
      <c r="WX2" s="2"/>
      <c r="WY2" s="2"/>
      <c r="WZ2" s="2"/>
      <c r="XA2" s="2"/>
      <c r="XB2" s="2"/>
      <c r="XC2" s="2"/>
      <c r="XD2" s="2"/>
      <c r="XE2" s="2"/>
      <c r="XF2" s="2"/>
      <c r="XG2" s="2"/>
      <c r="XH2" s="2"/>
      <c r="XI2" s="2"/>
      <c r="XJ2" s="2"/>
      <c r="XK2" s="2"/>
      <c r="XL2" s="2"/>
      <c r="XM2" s="2"/>
      <c r="XN2" s="2"/>
      <c r="XO2" s="2"/>
      <c r="XP2" s="2"/>
      <c r="XQ2" s="2"/>
      <c r="XR2" s="2"/>
      <c r="XS2" s="2"/>
      <c r="XT2" s="2"/>
      <c r="XU2" s="2"/>
      <c r="XV2" s="2"/>
      <c r="XW2" s="2"/>
      <c r="XX2" s="2"/>
      <c r="XY2" s="2"/>
      <c r="XZ2" s="2"/>
      <c r="YA2" s="2"/>
      <c r="YB2" s="2"/>
      <c r="YC2" s="2"/>
      <c r="YD2" s="2"/>
      <c r="YE2" s="2"/>
      <c r="YF2" s="2"/>
      <c r="YG2" s="2"/>
      <c r="YH2" s="2"/>
      <c r="YI2" s="2"/>
      <c r="YJ2" s="2"/>
      <c r="YK2" s="2"/>
      <c r="YL2" s="2"/>
      <c r="YM2" s="2"/>
      <c r="YN2" s="2"/>
      <c r="YO2" s="2"/>
      <c r="YP2" s="2"/>
      <c r="YQ2" s="2"/>
      <c r="YR2" s="2"/>
      <c r="YS2" s="2"/>
      <c r="YT2" s="2"/>
      <c r="YU2" s="2"/>
      <c r="YV2" s="2"/>
      <c r="YW2" s="2"/>
      <c r="YX2" s="2"/>
      <c r="YY2" s="2"/>
      <c r="YZ2" s="2"/>
      <c r="ZA2" s="2"/>
      <c r="ZB2" s="2"/>
      <c r="ZC2" s="2"/>
      <c r="ZD2" s="2"/>
      <c r="ZE2" s="2"/>
      <c r="ZF2" s="2"/>
      <c r="ZG2" s="2"/>
      <c r="ZH2" s="2"/>
      <c r="ZI2" s="2"/>
      <c r="ZJ2" s="2"/>
      <c r="ZK2" s="2"/>
      <c r="ZL2" s="2"/>
      <c r="ZM2" s="2"/>
      <c r="ZN2" s="2"/>
      <c r="ZO2" s="2"/>
      <c r="ZP2" s="2"/>
      <c r="ZQ2" s="2"/>
      <c r="ZR2" s="2"/>
      <c r="ZS2" s="2"/>
      <c r="ZT2" s="2"/>
      <c r="ZU2" s="2"/>
      <c r="ZV2" s="2"/>
      <c r="ZW2" s="2"/>
      <c r="ZX2" s="2"/>
      <c r="ZY2" s="2"/>
      <c r="ZZ2" s="2"/>
      <c r="AAA2" s="2"/>
      <c r="AAB2" s="2"/>
      <c r="AAC2" s="2"/>
      <c r="AAD2" s="2"/>
      <c r="AAE2" s="2"/>
      <c r="AAF2" s="2"/>
      <c r="AAG2" s="2"/>
      <c r="AAH2" s="2"/>
      <c r="AAI2" s="2"/>
      <c r="AAJ2" s="2"/>
      <c r="AAK2" s="2"/>
      <c r="AAL2" s="2"/>
      <c r="AAM2" s="2"/>
      <c r="AAN2" s="2"/>
      <c r="AAO2" s="2"/>
      <c r="AAP2" s="2"/>
      <c r="AAQ2" s="2"/>
      <c r="AAR2" s="2"/>
      <c r="AAS2" s="2"/>
      <c r="AAT2" s="2"/>
      <c r="AAU2" s="2"/>
      <c r="AAV2" s="2"/>
      <c r="AAW2" s="2"/>
      <c r="AAX2" s="2"/>
      <c r="AAY2" s="2"/>
      <c r="AAZ2" s="2"/>
      <c r="ABA2" s="2"/>
      <c r="ABB2" s="2"/>
      <c r="ABC2" s="2"/>
      <c r="ABD2" s="2"/>
      <c r="ABE2" s="2"/>
      <c r="ABF2" s="2"/>
      <c r="ABG2" s="2"/>
      <c r="ABH2" s="2"/>
      <c r="ABI2" s="2"/>
      <c r="ABJ2" s="2"/>
      <c r="ABK2" s="2"/>
      <c r="ABL2" s="2"/>
      <c r="ABM2" s="2"/>
      <c r="ABN2" s="2"/>
      <c r="ABO2" s="2"/>
      <c r="ABP2" s="2"/>
      <c r="ABQ2" s="2"/>
      <c r="ABR2" s="2"/>
      <c r="ABS2" s="2"/>
      <c r="ABT2" s="2"/>
      <c r="ABU2" s="2"/>
      <c r="ABV2" s="2"/>
      <c r="ABW2" s="2"/>
      <c r="ABX2" s="2"/>
      <c r="ABY2" s="2"/>
      <c r="ABZ2" s="2"/>
      <c r="ACA2" s="2"/>
      <c r="ACB2" s="2"/>
      <c r="ACC2" s="2"/>
      <c r="ACD2" s="2"/>
      <c r="ACE2" s="2"/>
      <c r="ACF2" s="2"/>
      <c r="ACG2" s="2"/>
      <c r="ACH2" s="2"/>
      <c r="ACI2" s="2"/>
      <c r="ACJ2" s="2"/>
      <c r="ACK2" s="2"/>
      <c r="ACL2" s="2"/>
      <c r="ACM2" s="2"/>
      <c r="ACN2" s="2"/>
      <c r="ACO2" s="2"/>
      <c r="ACP2" s="2"/>
      <c r="ACQ2" s="2"/>
      <c r="ACR2" s="2"/>
      <c r="ACS2" s="2"/>
      <c r="ACT2" s="2"/>
      <c r="ACU2" s="2"/>
      <c r="ACV2" s="2"/>
      <c r="ACW2" s="2"/>
      <c r="ACX2" s="2"/>
      <c r="ACY2" s="2"/>
      <c r="ACZ2" s="2"/>
      <c r="ADA2" s="2"/>
      <c r="ADB2" s="2"/>
      <c r="ADC2" s="2"/>
      <c r="ADD2" s="2"/>
      <c r="ADE2" s="2"/>
      <c r="ADF2" s="2"/>
      <c r="ADG2" s="2"/>
      <c r="ADH2" s="2"/>
      <c r="ADI2" s="2"/>
      <c r="ADJ2" s="2"/>
      <c r="ADK2" s="2"/>
      <c r="ADL2" s="2"/>
      <c r="ADM2" s="2"/>
      <c r="ADN2" s="2"/>
      <c r="ADO2" s="2"/>
      <c r="ADP2" s="2"/>
      <c r="ADQ2" s="2"/>
      <c r="ADR2" s="2"/>
      <c r="ADS2" s="2"/>
      <c r="ADT2" s="2"/>
      <c r="ADU2" s="2"/>
      <c r="ADV2" s="2"/>
      <c r="ADW2" s="2"/>
      <c r="ADX2" s="2"/>
      <c r="ADY2" s="2"/>
      <c r="ADZ2" s="2"/>
      <c r="AEA2" s="2"/>
      <c r="AEB2" s="2"/>
      <c r="AEC2" s="2"/>
      <c r="AED2" s="2"/>
      <c r="AEE2" s="2"/>
      <c r="AEF2" s="2"/>
      <c r="AEG2" s="2"/>
      <c r="AEH2" s="2"/>
      <c r="AEI2" s="2"/>
      <c r="AEJ2" s="2"/>
      <c r="AEK2" s="2"/>
      <c r="AEL2" s="2"/>
      <c r="AEM2" s="2"/>
      <c r="AEN2" s="2"/>
      <c r="AEO2" s="2"/>
      <c r="AEP2" s="2"/>
      <c r="AEQ2" s="2"/>
      <c r="AER2" s="2"/>
      <c r="AES2" s="2"/>
      <c r="AET2" s="2"/>
      <c r="AEU2" s="2"/>
      <c r="AEV2" s="2"/>
      <c r="AEW2" s="2"/>
      <c r="AEX2" s="2"/>
      <c r="AEY2" s="2"/>
      <c r="AEZ2" s="2"/>
      <c r="AFA2" s="2"/>
      <c r="AFB2" s="2"/>
      <c r="AFC2" s="2"/>
      <c r="AFD2" s="2"/>
      <c r="AFE2" s="2"/>
      <c r="AFF2" s="2"/>
      <c r="AFG2" s="2"/>
      <c r="AFH2" s="2"/>
      <c r="AFI2" s="2"/>
      <c r="AFJ2" s="2"/>
      <c r="AFK2" s="2"/>
      <c r="AFL2" s="2"/>
      <c r="AFM2" s="2"/>
      <c r="AFN2" s="2"/>
      <c r="AFO2" s="2"/>
      <c r="AFP2" s="2"/>
      <c r="AFQ2" s="2"/>
      <c r="AFR2" s="2"/>
      <c r="AFS2" s="2"/>
      <c r="AFT2" s="2"/>
      <c r="AFU2" s="2"/>
      <c r="AFV2" s="2"/>
      <c r="AFW2" s="2"/>
      <c r="AFX2" s="2"/>
      <c r="AFY2" s="2"/>
      <c r="AFZ2" s="2"/>
      <c r="AGA2" s="2"/>
      <c r="AGB2" s="2"/>
      <c r="AGC2" s="2"/>
      <c r="AGD2" s="2"/>
      <c r="AGE2" s="2"/>
      <c r="AGF2" s="2"/>
      <c r="AGG2" s="2"/>
      <c r="AGH2" s="2"/>
      <c r="AGI2" s="2"/>
      <c r="AGJ2" s="2"/>
      <c r="AGK2" s="2"/>
      <c r="AGL2" s="2"/>
      <c r="AGM2" s="2"/>
      <c r="AGN2" s="2"/>
      <c r="AGO2" s="2"/>
      <c r="AGP2" s="2"/>
      <c r="AGQ2" s="2"/>
      <c r="AGR2" s="2"/>
      <c r="AGS2" s="2"/>
      <c r="AGT2" s="2"/>
      <c r="AGU2" s="2"/>
      <c r="AGV2" s="2"/>
      <c r="AGW2" s="2"/>
      <c r="AGX2" s="2"/>
      <c r="AGY2" s="2"/>
      <c r="AGZ2" s="2"/>
      <c r="AHA2" s="2"/>
      <c r="AHB2" s="2"/>
      <c r="AHC2" s="2"/>
      <c r="AHD2" s="2"/>
      <c r="AHE2" s="2"/>
      <c r="AHF2" s="2"/>
      <c r="AHG2" s="2"/>
      <c r="AHH2" s="2"/>
      <c r="AHI2" s="2"/>
      <c r="AHJ2" s="2"/>
      <c r="AHK2" s="2"/>
      <c r="AHL2" s="2"/>
      <c r="AHM2" s="2"/>
      <c r="AHN2" s="2"/>
      <c r="AHO2" s="2"/>
      <c r="AHP2" s="2"/>
      <c r="AHQ2" s="2"/>
      <c r="AHR2" s="2"/>
      <c r="AHS2" s="2"/>
      <c r="AHT2" s="2"/>
      <c r="AHU2" s="2"/>
      <c r="AHV2" s="2"/>
      <c r="AHW2" s="2"/>
      <c r="AHX2" s="2"/>
      <c r="AHY2" s="2"/>
      <c r="AHZ2" s="2"/>
      <c r="AIA2" s="2"/>
      <c r="AIB2" s="2"/>
      <c r="AIC2" s="2"/>
      <c r="AID2" s="2"/>
      <c r="AIE2" s="2"/>
      <c r="AIF2" s="2"/>
      <c r="AIG2" s="2"/>
      <c r="AIH2" s="2"/>
      <c r="AII2" s="2"/>
      <c r="AIJ2" s="2"/>
      <c r="AIK2" s="2"/>
      <c r="AIL2" s="2"/>
      <c r="AIM2" s="2"/>
      <c r="AIN2" s="2"/>
      <c r="AIO2" s="2"/>
      <c r="AIP2" s="2"/>
      <c r="AIQ2" s="2"/>
      <c r="AIR2" s="2"/>
      <c r="AIS2" s="2"/>
      <c r="AIT2" s="2"/>
      <c r="AIU2" s="2"/>
      <c r="AIV2" s="2"/>
      <c r="AIW2" s="2"/>
      <c r="AIX2" s="2"/>
      <c r="AIY2" s="2"/>
      <c r="AIZ2" s="2"/>
      <c r="AJA2" s="2"/>
      <c r="AJB2" s="2"/>
      <c r="AJC2" s="2"/>
      <c r="AJD2" s="2"/>
      <c r="AJE2" s="2"/>
      <c r="AJF2" s="2"/>
      <c r="AJG2" s="2"/>
      <c r="AJH2" s="2"/>
      <c r="AJI2" s="2"/>
      <c r="AJJ2" s="2"/>
      <c r="AJK2" s="2"/>
      <c r="AJL2" s="2"/>
      <c r="AJM2" s="2"/>
      <c r="AJN2" s="2"/>
      <c r="AJO2" s="2"/>
      <c r="AJP2" s="2"/>
      <c r="AJQ2" s="2"/>
      <c r="AJR2" s="2"/>
      <c r="AJS2" s="2"/>
      <c r="AJT2" s="2"/>
      <c r="AJU2" s="2"/>
      <c r="AJV2" s="2"/>
      <c r="AJW2" s="2"/>
      <c r="AJX2" s="2"/>
      <c r="AJY2" s="2"/>
      <c r="AJZ2" s="2"/>
      <c r="AKA2" s="2"/>
      <c r="AKB2" s="2"/>
      <c r="AKC2" s="2"/>
      <c r="AKD2" s="2"/>
      <c r="AKE2" s="2"/>
      <c r="AKF2" s="2"/>
      <c r="AKG2" s="2"/>
      <c r="AKH2" s="2"/>
      <c r="AKI2" s="2"/>
      <c r="AKJ2" s="2"/>
      <c r="AKK2" s="2"/>
      <c r="AKL2" s="2"/>
      <c r="AKM2" s="2"/>
      <c r="AKN2" s="2"/>
      <c r="AKO2" s="2"/>
      <c r="AKP2" s="2"/>
      <c r="AKQ2" s="2"/>
      <c r="AKR2" s="2"/>
      <c r="AKS2" s="2"/>
      <c r="AKT2" s="2"/>
      <c r="AKU2" s="2"/>
      <c r="AKV2" s="2"/>
      <c r="AKW2" s="2"/>
      <c r="AKX2" s="2"/>
      <c r="AKY2" s="2"/>
      <c r="AKZ2" s="2"/>
      <c r="ALA2" s="2"/>
      <c r="ALB2" s="2"/>
      <c r="ALC2" s="2"/>
      <c r="ALD2" s="2"/>
      <c r="ALE2" s="2"/>
      <c r="ALF2" s="2"/>
      <c r="ALG2" s="2"/>
      <c r="ALH2" s="2"/>
      <c r="ALI2" s="2"/>
      <c r="ALJ2" s="2"/>
      <c r="ALK2" s="2"/>
      <c r="ALL2" s="2"/>
      <c r="ALM2" s="2"/>
      <c r="ALN2" s="2"/>
      <c r="ALO2" s="2"/>
      <c r="ALP2" s="2"/>
      <c r="ALQ2" s="2"/>
      <c r="ALR2" s="2"/>
      <c r="ALS2" s="2"/>
      <c r="ALT2" s="2"/>
      <c r="ALU2" s="2"/>
      <c r="ALV2" s="2"/>
      <c r="ALW2" s="2"/>
      <c r="ALX2" s="2"/>
      <c r="ALY2" s="2"/>
      <c r="ALZ2" s="2"/>
      <c r="AMA2" s="2"/>
      <c r="AMB2" s="2"/>
      <c r="AMC2" s="2"/>
      <c r="AMD2" s="2"/>
      <c r="AME2" s="2"/>
      <c r="AMF2" s="2"/>
      <c r="AMG2" s="2"/>
    </row>
    <row r="3" spans="1:1021" s="4" customFormat="1" ht="15" customHeight="1" x14ac:dyDescent="0.3">
      <c r="A3" s="196" t="s">
        <v>192</v>
      </c>
      <c r="B3" s="197"/>
      <c r="C3" s="197"/>
      <c r="D3" s="197"/>
      <c r="E3" s="197"/>
      <c r="F3" s="197"/>
      <c r="G3" s="2"/>
      <c r="H3" s="3"/>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c r="IW3" s="2"/>
      <c r="IX3" s="2"/>
      <c r="IY3" s="2"/>
      <c r="IZ3" s="2"/>
      <c r="JA3" s="2"/>
      <c r="JB3" s="2"/>
      <c r="JC3" s="2"/>
      <c r="JD3" s="2"/>
      <c r="JE3" s="2"/>
      <c r="JF3" s="2"/>
      <c r="JG3" s="2"/>
      <c r="JH3" s="2"/>
      <c r="JI3" s="2"/>
      <c r="JJ3" s="2"/>
      <c r="JK3" s="2"/>
      <c r="JL3" s="2"/>
      <c r="JM3" s="2"/>
      <c r="JN3" s="2"/>
      <c r="JO3" s="2"/>
      <c r="JP3" s="2"/>
      <c r="JQ3" s="2"/>
      <c r="JR3" s="2"/>
      <c r="JS3" s="2"/>
      <c r="JT3" s="2"/>
      <c r="JU3" s="2"/>
      <c r="JV3" s="2"/>
      <c r="JW3" s="2"/>
      <c r="JX3" s="2"/>
      <c r="JY3" s="2"/>
      <c r="JZ3" s="2"/>
      <c r="KA3" s="2"/>
      <c r="KB3" s="2"/>
      <c r="KC3" s="2"/>
      <c r="KD3" s="2"/>
      <c r="KE3" s="2"/>
      <c r="KF3" s="2"/>
      <c r="KG3" s="2"/>
      <c r="KH3" s="2"/>
      <c r="KI3" s="2"/>
      <c r="KJ3" s="2"/>
      <c r="KK3" s="2"/>
      <c r="KL3" s="2"/>
      <c r="KM3" s="2"/>
      <c r="KN3" s="2"/>
      <c r="KO3" s="2"/>
      <c r="KP3" s="2"/>
      <c r="KQ3" s="2"/>
      <c r="KR3" s="2"/>
      <c r="KS3" s="2"/>
      <c r="KT3" s="2"/>
      <c r="KU3" s="2"/>
      <c r="KV3" s="2"/>
      <c r="KW3" s="2"/>
      <c r="KX3" s="2"/>
      <c r="KY3" s="2"/>
      <c r="KZ3" s="2"/>
      <c r="LA3" s="2"/>
      <c r="LB3" s="2"/>
      <c r="LC3" s="2"/>
      <c r="LD3" s="2"/>
      <c r="LE3" s="2"/>
      <c r="LF3" s="2"/>
      <c r="LG3" s="2"/>
      <c r="LH3" s="2"/>
      <c r="LI3" s="2"/>
      <c r="LJ3" s="2"/>
      <c r="LK3" s="2"/>
      <c r="LL3" s="2"/>
      <c r="LM3" s="2"/>
      <c r="LN3" s="2"/>
      <c r="LO3" s="2"/>
      <c r="LP3" s="2"/>
      <c r="LQ3" s="2"/>
      <c r="LR3" s="2"/>
      <c r="LS3" s="2"/>
      <c r="LT3" s="2"/>
      <c r="LU3" s="2"/>
      <c r="LV3" s="2"/>
      <c r="LW3" s="2"/>
      <c r="LX3" s="2"/>
      <c r="LY3" s="2"/>
      <c r="LZ3" s="2"/>
      <c r="MA3" s="2"/>
      <c r="MB3" s="2"/>
      <c r="MC3" s="2"/>
      <c r="MD3" s="2"/>
      <c r="ME3" s="2"/>
      <c r="MF3" s="2"/>
      <c r="MG3" s="2"/>
      <c r="MH3" s="2"/>
      <c r="MI3" s="2"/>
      <c r="MJ3" s="2"/>
      <c r="MK3" s="2"/>
      <c r="ML3" s="2"/>
      <c r="MM3" s="2"/>
      <c r="MN3" s="2"/>
      <c r="MO3" s="2"/>
      <c r="MP3" s="2"/>
      <c r="MQ3" s="2"/>
      <c r="MR3" s="2"/>
      <c r="MS3" s="2"/>
      <c r="MT3" s="2"/>
      <c r="MU3" s="2"/>
      <c r="MV3" s="2"/>
      <c r="MW3" s="2"/>
      <c r="MX3" s="2"/>
      <c r="MY3" s="2"/>
      <c r="MZ3" s="2"/>
      <c r="NA3" s="2"/>
      <c r="NB3" s="2"/>
      <c r="NC3" s="2"/>
      <c r="ND3" s="2"/>
      <c r="NE3" s="2"/>
      <c r="NF3" s="2"/>
      <c r="NG3" s="2"/>
      <c r="NH3" s="2"/>
      <c r="NI3" s="2"/>
      <c r="NJ3" s="2"/>
      <c r="NK3" s="2"/>
      <c r="NL3" s="2"/>
      <c r="NM3" s="2"/>
      <c r="NN3" s="2"/>
      <c r="NO3" s="2"/>
      <c r="NP3" s="2"/>
      <c r="NQ3" s="2"/>
      <c r="NR3" s="2"/>
      <c r="NS3" s="2"/>
      <c r="NT3" s="2"/>
      <c r="NU3" s="2"/>
      <c r="NV3" s="2"/>
      <c r="NW3" s="2"/>
      <c r="NX3" s="2"/>
      <c r="NY3" s="2"/>
      <c r="NZ3" s="2"/>
      <c r="OA3" s="2"/>
      <c r="OB3" s="2"/>
      <c r="OC3" s="2"/>
      <c r="OD3" s="2"/>
      <c r="OE3" s="2"/>
      <c r="OF3" s="2"/>
      <c r="OG3" s="2"/>
      <c r="OH3" s="2"/>
      <c r="OI3" s="2"/>
      <c r="OJ3" s="2"/>
      <c r="OK3" s="2"/>
      <c r="OL3" s="2"/>
      <c r="OM3" s="2"/>
      <c r="ON3" s="2"/>
      <c r="OO3" s="2"/>
      <c r="OP3" s="2"/>
      <c r="OQ3" s="2"/>
      <c r="OR3" s="2"/>
      <c r="OS3" s="2"/>
      <c r="OT3" s="2"/>
      <c r="OU3" s="2"/>
      <c r="OV3" s="2"/>
      <c r="OW3" s="2"/>
      <c r="OX3" s="2"/>
      <c r="OY3" s="2"/>
      <c r="OZ3" s="2"/>
      <c r="PA3" s="2"/>
      <c r="PB3" s="2"/>
      <c r="PC3" s="2"/>
      <c r="PD3" s="2"/>
      <c r="PE3" s="2"/>
      <c r="PF3" s="2"/>
      <c r="PG3" s="2"/>
      <c r="PH3" s="2"/>
      <c r="PI3" s="2"/>
      <c r="PJ3" s="2"/>
      <c r="PK3" s="2"/>
      <c r="PL3" s="2"/>
      <c r="PM3" s="2"/>
      <c r="PN3" s="2"/>
      <c r="PO3" s="2"/>
      <c r="PP3" s="2"/>
      <c r="PQ3" s="2"/>
      <c r="PR3" s="2"/>
      <c r="PS3" s="2"/>
      <c r="PT3" s="2"/>
      <c r="PU3" s="2"/>
      <c r="PV3" s="2"/>
      <c r="PW3" s="2"/>
      <c r="PX3" s="2"/>
      <c r="PY3" s="2"/>
      <c r="PZ3" s="2"/>
      <c r="QA3" s="2"/>
      <c r="QB3" s="2"/>
      <c r="QC3" s="2"/>
      <c r="QD3" s="2"/>
      <c r="QE3" s="2"/>
      <c r="QF3" s="2"/>
      <c r="QG3" s="2"/>
      <c r="QH3" s="2"/>
      <c r="QI3" s="2"/>
      <c r="QJ3" s="2"/>
      <c r="QK3" s="2"/>
      <c r="QL3" s="2"/>
      <c r="QM3" s="2"/>
      <c r="QN3" s="2"/>
      <c r="QO3" s="2"/>
      <c r="QP3" s="2"/>
      <c r="QQ3" s="2"/>
      <c r="QR3" s="2"/>
      <c r="QS3" s="2"/>
      <c r="QT3" s="2"/>
      <c r="QU3" s="2"/>
      <c r="QV3" s="2"/>
      <c r="QW3" s="2"/>
      <c r="QX3" s="2"/>
      <c r="QY3" s="2"/>
      <c r="QZ3" s="2"/>
      <c r="RA3" s="2"/>
      <c r="RB3" s="2"/>
      <c r="RC3" s="2"/>
      <c r="RD3" s="2"/>
      <c r="RE3" s="2"/>
      <c r="RF3" s="2"/>
      <c r="RG3" s="2"/>
      <c r="RH3" s="2"/>
      <c r="RI3" s="2"/>
      <c r="RJ3" s="2"/>
      <c r="RK3" s="2"/>
      <c r="RL3" s="2"/>
      <c r="RM3" s="2"/>
      <c r="RN3" s="2"/>
      <c r="RO3" s="2"/>
      <c r="RP3" s="2"/>
      <c r="RQ3" s="2"/>
      <c r="RR3" s="2"/>
      <c r="RS3" s="2"/>
      <c r="RT3" s="2"/>
      <c r="RU3" s="2"/>
      <c r="RV3" s="2"/>
      <c r="RW3" s="2"/>
      <c r="RX3" s="2"/>
      <c r="RY3" s="2"/>
      <c r="RZ3" s="2"/>
      <c r="SA3" s="2"/>
      <c r="SB3" s="2"/>
      <c r="SC3" s="2"/>
      <c r="SD3" s="2"/>
      <c r="SE3" s="2"/>
      <c r="SF3" s="2"/>
      <c r="SG3" s="2"/>
      <c r="SH3" s="2"/>
      <c r="SI3" s="2"/>
      <c r="SJ3" s="2"/>
      <c r="SK3" s="2"/>
      <c r="SL3" s="2"/>
      <c r="SM3" s="2"/>
      <c r="SN3" s="2"/>
      <c r="SO3" s="2"/>
      <c r="SP3" s="2"/>
      <c r="SQ3" s="2"/>
      <c r="SR3" s="2"/>
      <c r="SS3" s="2"/>
      <c r="ST3" s="2"/>
      <c r="SU3" s="2"/>
      <c r="SV3" s="2"/>
      <c r="SW3" s="2"/>
      <c r="SX3" s="2"/>
      <c r="SY3" s="2"/>
      <c r="SZ3" s="2"/>
      <c r="TA3" s="2"/>
      <c r="TB3" s="2"/>
      <c r="TC3" s="2"/>
      <c r="TD3" s="2"/>
      <c r="TE3" s="2"/>
      <c r="TF3" s="2"/>
      <c r="TG3" s="2"/>
      <c r="TH3" s="2"/>
      <c r="TI3" s="2"/>
      <c r="TJ3" s="2"/>
      <c r="TK3" s="2"/>
      <c r="TL3" s="2"/>
      <c r="TM3" s="2"/>
      <c r="TN3" s="2"/>
      <c r="TO3" s="2"/>
      <c r="TP3" s="2"/>
      <c r="TQ3" s="2"/>
      <c r="TR3" s="2"/>
      <c r="TS3" s="2"/>
      <c r="TT3" s="2"/>
      <c r="TU3" s="2"/>
      <c r="TV3" s="2"/>
      <c r="TW3" s="2"/>
      <c r="TX3" s="2"/>
      <c r="TY3" s="2"/>
      <c r="TZ3" s="2"/>
      <c r="UA3" s="2"/>
      <c r="UB3" s="2"/>
      <c r="UC3" s="2"/>
      <c r="UD3" s="2"/>
      <c r="UE3" s="2"/>
      <c r="UF3" s="2"/>
      <c r="UG3" s="2"/>
      <c r="UH3" s="2"/>
      <c r="UI3" s="2"/>
      <c r="UJ3" s="2"/>
      <c r="UK3" s="2"/>
      <c r="UL3" s="2"/>
      <c r="UM3" s="2"/>
      <c r="UN3" s="2"/>
      <c r="UO3" s="2"/>
      <c r="UP3" s="2"/>
      <c r="UQ3" s="2"/>
      <c r="UR3" s="2"/>
      <c r="US3" s="2"/>
      <c r="UT3" s="2"/>
      <c r="UU3" s="2"/>
      <c r="UV3" s="2"/>
      <c r="UW3" s="2"/>
      <c r="UX3" s="2"/>
      <c r="UY3" s="2"/>
      <c r="UZ3" s="2"/>
      <c r="VA3" s="2"/>
      <c r="VB3" s="2"/>
      <c r="VC3" s="2"/>
      <c r="VD3" s="2"/>
      <c r="VE3" s="2"/>
      <c r="VF3" s="2"/>
      <c r="VG3" s="2"/>
      <c r="VH3" s="2"/>
      <c r="VI3" s="2"/>
      <c r="VJ3" s="2"/>
      <c r="VK3" s="2"/>
      <c r="VL3" s="2"/>
      <c r="VM3" s="2"/>
      <c r="VN3" s="2"/>
      <c r="VO3" s="2"/>
      <c r="VP3" s="2"/>
      <c r="VQ3" s="2"/>
      <c r="VR3" s="2"/>
      <c r="VS3" s="2"/>
      <c r="VT3" s="2"/>
      <c r="VU3" s="2"/>
      <c r="VV3" s="2"/>
      <c r="VW3" s="2"/>
      <c r="VX3" s="2"/>
      <c r="VY3" s="2"/>
      <c r="VZ3" s="2"/>
      <c r="WA3" s="2"/>
      <c r="WB3" s="2"/>
      <c r="WC3" s="2"/>
      <c r="WD3" s="2"/>
      <c r="WE3" s="2"/>
      <c r="WF3" s="2"/>
      <c r="WG3" s="2"/>
      <c r="WH3" s="2"/>
      <c r="WI3" s="2"/>
      <c r="WJ3" s="2"/>
      <c r="WK3" s="2"/>
      <c r="WL3" s="2"/>
      <c r="WM3" s="2"/>
      <c r="WN3" s="2"/>
      <c r="WO3" s="2"/>
      <c r="WP3" s="2"/>
      <c r="WQ3" s="2"/>
      <c r="WR3" s="2"/>
      <c r="WS3" s="2"/>
      <c r="WT3" s="2"/>
      <c r="WU3" s="2"/>
      <c r="WV3" s="2"/>
      <c r="WW3" s="2"/>
      <c r="WX3" s="2"/>
      <c r="WY3" s="2"/>
      <c r="WZ3" s="2"/>
      <c r="XA3" s="2"/>
      <c r="XB3" s="2"/>
      <c r="XC3" s="2"/>
      <c r="XD3" s="2"/>
      <c r="XE3" s="2"/>
      <c r="XF3" s="2"/>
      <c r="XG3" s="2"/>
      <c r="XH3" s="2"/>
      <c r="XI3" s="2"/>
      <c r="XJ3" s="2"/>
      <c r="XK3" s="2"/>
      <c r="XL3" s="2"/>
      <c r="XM3" s="2"/>
      <c r="XN3" s="2"/>
      <c r="XO3" s="2"/>
      <c r="XP3" s="2"/>
      <c r="XQ3" s="2"/>
      <c r="XR3" s="2"/>
      <c r="XS3" s="2"/>
      <c r="XT3" s="2"/>
      <c r="XU3" s="2"/>
      <c r="XV3" s="2"/>
      <c r="XW3" s="2"/>
      <c r="XX3" s="2"/>
      <c r="XY3" s="2"/>
      <c r="XZ3" s="2"/>
      <c r="YA3" s="2"/>
      <c r="YB3" s="2"/>
      <c r="YC3" s="2"/>
      <c r="YD3" s="2"/>
      <c r="YE3" s="2"/>
      <c r="YF3" s="2"/>
      <c r="YG3" s="2"/>
      <c r="YH3" s="2"/>
      <c r="YI3" s="2"/>
      <c r="YJ3" s="2"/>
      <c r="YK3" s="2"/>
      <c r="YL3" s="2"/>
      <c r="YM3" s="2"/>
      <c r="YN3" s="2"/>
      <c r="YO3" s="2"/>
      <c r="YP3" s="2"/>
      <c r="YQ3" s="2"/>
      <c r="YR3" s="2"/>
      <c r="YS3" s="2"/>
      <c r="YT3" s="2"/>
      <c r="YU3" s="2"/>
      <c r="YV3" s="2"/>
      <c r="YW3" s="2"/>
      <c r="YX3" s="2"/>
      <c r="YY3" s="2"/>
      <c r="YZ3" s="2"/>
      <c r="ZA3" s="2"/>
      <c r="ZB3" s="2"/>
      <c r="ZC3" s="2"/>
      <c r="ZD3" s="2"/>
      <c r="ZE3" s="2"/>
      <c r="ZF3" s="2"/>
      <c r="ZG3" s="2"/>
      <c r="ZH3" s="2"/>
      <c r="ZI3" s="2"/>
      <c r="ZJ3" s="2"/>
      <c r="ZK3" s="2"/>
      <c r="ZL3" s="2"/>
      <c r="ZM3" s="2"/>
      <c r="ZN3" s="2"/>
      <c r="ZO3" s="2"/>
      <c r="ZP3" s="2"/>
      <c r="ZQ3" s="2"/>
      <c r="ZR3" s="2"/>
      <c r="ZS3" s="2"/>
      <c r="ZT3" s="2"/>
      <c r="ZU3" s="2"/>
      <c r="ZV3" s="2"/>
      <c r="ZW3" s="2"/>
      <c r="ZX3" s="2"/>
      <c r="ZY3" s="2"/>
      <c r="ZZ3" s="2"/>
      <c r="AAA3" s="2"/>
      <c r="AAB3" s="2"/>
      <c r="AAC3" s="2"/>
      <c r="AAD3" s="2"/>
      <c r="AAE3" s="2"/>
      <c r="AAF3" s="2"/>
      <c r="AAG3" s="2"/>
      <c r="AAH3" s="2"/>
      <c r="AAI3" s="2"/>
      <c r="AAJ3" s="2"/>
      <c r="AAK3" s="2"/>
      <c r="AAL3" s="2"/>
      <c r="AAM3" s="2"/>
      <c r="AAN3" s="2"/>
      <c r="AAO3" s="2"/>
      <c r="AAP3" s="2"/>
      <c r="AAQ3" s="2"/>
      <c r="AAR3" s="2"/>
      <c r="AAS3" s="2"/>
      <c r="AAT3" s="2"/>
      <c r="AAU3" s="2"/>
      <c r="AAV3" s="2"/>
      <c r="AAW3" s="2"/>
      <c r="AAX3" s="2"/>
      <c r="AAY3" s="2"/>
      <c r="AAZ3" s="2"/>
      <c r="ABA3" s="2"/>
      <c r="ABB3" s="2"/>
      <c r="ABC3" s="2"/>
      <c r="ABD3" s="2"/>
      <c r="ABE3" s="2"/>
      <c r="ABF3" s="2"/>
      <c r="ABG3" s="2"/>
      <c r="ABH3" s="2"/>
      <c r="ABI3" s="2"/>
      <c r="ABJ3" s="2"/>
      <c r="ABK3" s="2"/>
      <c r="ABL3" s="2"/>
      <c r="ABM3" s="2"/>
      <c r="ABN3" s="2"/>
      <c r="ABO3" s="2"/>
      <c r="ABP3" s="2"/>
      <c r="ABQ3" s="2"/>
      <c r="ABR3" s="2"/>
      <c r="ABS3" s="2"/>
      <c r="ABT3" s="2"/>
      <c r="ABU3" s="2"/>
      <c r="ABV3" s="2"/>
      <c r="ABW3" s="2"/>
      <c r="ABX3" s="2"/>
      <c r="ABY3" s="2"/>
      <c r="ABZ3" s="2"/>
      <c r="ACA3" s="2"/>
      <c r="ACB3" s="2"/>
      <c r="ACC3" s="2"/>
      <c r="ACD3" s="2"/>
      <c r="ACE3" s="2"/>
      <c r="ACF3" s="2"/>
      <c r="ACG3" s="2"/>
      <c r="ACH3" s="2"/>
      <c r="ACI3" s="2"/>
      <c r="ACJ3" s="2"/>
      <c r="ACK3" s="2"/>
      <c r="ACL3" s="2"/>
      <c r="ACM3" s="2"/>
      <c r="ACN3" s="2"/>
      <c r="ACO3" s="2"/>
      <c r="ACP3" s="2"/>
      <c r="ACQ3" s="2"/>
      <c r="ACR3" s="2"/>
      <c r="ACS3" s="2"/>
      <c r="ACT3" s="2"/>
      <c r="ACU3" s="2"/>
      <c r="ACV3" s="2"/>
      <c r="ACW3" s="2"/>
      <c r="ACX3" s="2"/>
      <c r="ACY3" s="2"/>
      <c r="ACZ3" s="2"/>
      <c r="ADA3" s="2"/>
      <c r="ADB3" s="2"/>
      <c r="ADC3" s="2"/>
      <c r="ADD3" s="2"/>
      <c r="ADE3" s="2"/>
      <c r="ADF3" s="2"/>
      <c r="ADG3" s="2"/>
      <c r="ADH3" s="2"/>
      <c r="ADI3" s="2"/>
      <c r="ADJ3" s="2"/>
      <c r="ADK3" s="2"/>
      <c r="ADL3" s="2"/>
      <c r="ADM3" s="2"/>
      <c r="ADN3" s="2"/>
      <c r="ADO3" s="2"/>
      <c r="ADP3" s="2"/>
      <c r="ADQ3" s="2"/>
      <c r="ADR3" s="2"/>
      <c r="ADS3" s="2"/>
      <c r="ADT3" s="2"/>
      <c r="ADU3" s="2"/>
      <c r="ADV3" s="2"/>
      <c r="ADW3" s="2"/>
      <c r="ADX3" s="2"/>
      <c r="ADY3" s="2"/>
      <c r="ADZ3" s="2"/>
      <c r="AEA3" s="2"/>
      <c r="AEB3" s="2"/>
      <c r="AEC3" s="2"/>
      <c r="AED3" s="2"/>
      <c r="AEE3" s="2"/>
      <c r="AEF3" s="2"/>
      <c r="AEG3" s="2"/>
      <c r="AEH3" s="2"/>
      <c r="AEI3" s="2"/>
      <c r="AEJ3" s="2"/>
      <c r="AEK3" s="2"/>
      <c r="AEL3" s="2"/>
      <c r="AEM3" s="2"/>
      <c r="AEN3" s="2"/>
      <c r="AEO3" s="2"/>
      <c r="AEP3" s="2"/>
      <c r="AEQ3" s="2"/>
      <c r="AER3" s="2"/>
      <c r="AES3" s="2"/>
      <c r="AET3" s="2"/>
      <c r="AEU3" s="2"/>
      <c r="AEV3" s="2"/>
      <c r="AEW3" s="2"/>
      <c r="AEX3" s="2"/>
      <c r="AEY3" s="2"/>
      <c r="AEZ3" s="2"/>
      <c r="AFA3" s="2"/>
      <c r="AFB3" s="2"/>
      <c r="AFC3" s="2"/>
      <c r="AFD3" s="2"/>
      <c r="AFE3" s="2"/>
      <c r="AFF3" s="2"/>
      <c r="AFG3" s="2"/>
      <c r="AFH3" s="2"/>
      <c r="AFI3" s="2"/>
      <c r="AFJ3" s="2"/>
      <c r="AFK3" s="2"/>
      <c r="AFL3" s="2"/>
      <c r="AFM3" s="2"/>
      <c r="AFN3" s="2"/>
      <c r="AFO3" s="2"/>
      <c r="AFP3" s="2"/>
      <c r="AFQ3" s="2"/>
      <c r="AFR3" s="2"/>
      <c r="AFS3" s="2"/>
      <c r="AFT3" s="2"/>
      <c r="AFU3" s="2"/>
      <c r="AFV3" s="2"/>
      <c r="AFW3" s="2"/>
      <c r="AFX3" s="2"/>
      <c r="AFY3" s="2"/>
      <c r="AFZ3" s="2"/>
      <c r="AGA3" s="2"/>
      <c r="AGB3" s="2"/>
      <c r="AGC3" s="2"/>
      <c r="AGD3" s="2"/>
      <c r="AGE3" s="2"/>
      <c r="AGF3" s="2"/>
      <c r="AGG3" s="2"/>
      <c r="AGH3" s="2"/>
      <c r="AGI3" s="2"/>
      <c r="AGJ3" s="2"/>
      <c r="AGK3" s="2"/>
      <c r="AGL3" s="2"/>
      <c r="AGM3" s="2"/>
      <c r="AGN3" s="2"/>
      <c r="AGO3" s="2"/>
      <c r="AGP3" s="2"/>
      <c r="AGQ3" s="2"/>
      <c r="AGR3" s="2"/>
      <c r="AGS3" s="2"/>
      <c r="AGT3" s="2"/>
      <c r="AGU3" s="2"/>
      <c r="AGV3" s="2"/>
      <c r="AGW3" s="2"/>
      <c r="AGX3" s="2"/>
      <c r="AGY3" s="2"/>
      <c r="AGZ3" s="2"/>
      <c r="AHA3" s="2"/>
      <c r="AHB3" s="2"/>
      <c r="AHC3" s="2"/>
      <c r="AHD3" s="2"/>
      <c r="AHE3" s="2"/>
      <c r="AHF3" s="2"/>
      <c r="AHG3" s="2"/>
      <c r="AHH3" s="2"/>
      <c r="AHI3" s="2"/>
      <c r="AHJ3" s="2"/>
      <c r="AHK3" s="2"/>
      <c r="AHL3" s="2"/>
      <c r="AHM3" s="2"/>
      <c r="AHN3" s="2"/>
      <c r="AHO3" s="2"/>
      <c r="AHP3" s="2"/>
      <c r="AHQ3" s="2"/>
      <c r="AHR3" s="2"/>
      <c r="AHS3" s="2"/>
      <c r="AHT3" s="2"/>
      <c r="AHU3" s="2"/>
      <c r="AHV3" s="2"/>
      <c r="AHW3" s="2"/>
      <c r="AHX3" s="2"/>
      <c r="AHY3" s="2"/>
      <c r="AHZ3" s="2"/>
      <c r="AIA3" s="2"/>
      <c r="AIB3" s="2"/>
      <c r="AIC3" s="2"/>
      <c r="AID3" s="2"/>
      <c r="AIE3" s="2"/>
      <c r="AIF3" s="2"/>
      <c r="AIG3" s="2"/>
      <c r="AIH3" s="2"/>
      <c r="AII3" s="2"/>
      <c r="AIJ3" s="2"/>
      <c r="AIK3" s="2"/>
      <c r="AIL3" s="2"/>
      <c r="AIM3" s="2"/>
      <c r="AIN3" s="2"/>
      <c r="AIO3" s="2"/>
      <c r="AIP3" s="2"/>
      <c r="AIQ3" s="2"/>
      <c r="AIR3" s="2"/>
      <c r="AIS3" s="2"/>
      <c r="AIT3" s="2"/>
      <c r="AIU3" s="2"/>
      <c r="AIV3" s="2"/>
      <c r="AIW3" s="2"/>
      <c r="AIX3" s="2"/>
      <c r="AIY3" s="2"/>
      <c r="AIZ3" s="2"/>
      <c r="AJA3" s="2"/>
      <c r="AJB3" s="2"/>
      <c r="AJC3" s="2"/>
      <c r="AJD3" s="2"/>
      <c r="AJE3" s="2"/>
      <c r="AJF3" s="2"/>
      <c r="AJG3" s="2"/>
      <c r="AJH3" s="2"/>
      <c r="AJI3" s="2"/>
      <c r="AJJ3" s="2"/>
      <c r="AJK3" s="2"/>
      <c r="AJL3" s="2"/>
      <c r="AJM3" s="2"/>
      <c r="AJN3" s="2"/>
      <c r="AJO3" s="2"/>
      <c r="AJP3" s="2"/>
      <c r="AJQ3" s="2"/>
      <c r="AJR3" s="2"/>
      <c r="AJS3" s="2"/>
      <c r="AJT3" s="2"/>
      <c r="AJU3" s="2"/>
      <c r="AJV3" s="2"/>
      <c r="AJW3" s="2"/>
      <c r="AJX3" s="2"/>
      <c r="AJY3" s="2"/>
      <c r="AJZ3" s="2"/>
      <c r="AKA3" s="2"/>
      <c r="AKB3" s="2"/>
      <c r="AKC3" s="2"/>
      <c r="AKD3" s="2"/>
      <c r="AKE3" s="2"/>
      <c r="AKF3" s="2"/>
      <c r="AKG3" s="2"/>
      <c r="AKH3" s="2"/>
      <c r="AKI3" s="2"/>
      <c r="AKJ3" s="2"/>
      <c r="AKK3" s="2"/>
      <c r="AKL3" s="2"/>
      <c r="AKM3" s="2"/>
      <c r="AKN3" s="2"/>
      <c r="AKO3" s="2"/>
      <c r="AKP3" s="2"/>
      <c r="AKQ3" s="2"/>
      <c r="AKR3" s="2"/>
      <c r="AKS3" s="2"/>
      <c r="AKT3" s="2"/>
      <c r="AKU3" s="2"/>
      <c r="AKV3" s="2"/>
      <c r="AKW3" s="2"/>
      <c r="AKX3" s="2"/>
      <c r="AKY3" s="2"/>
      <c r="AKZ3" s="2"/>
      <c r="ALA3" s="2"/>
      <c r="ALB3" s="2"/>
      <c r="ALC3" s="2"/>
      <c r="ALD3" s="2"/>
      <c r="ALE3" s="2"/>
      <c r="ALF3" s="2"/>
      <c r="ALG3" s="2"/>
      <c r="ALH3" s="2"/>
      <c r="ALI3" s="2"/>
      <c r="ALJ3" s="2"/>
      <c r="ALK3" s="2"/>
      <c r="ALL3" s="2"/>
      <c r="ALM3" s="2"/>
      <c r="ALN3" s="2"/>
      <c r="ALO3" s="2"/>
      <c r="ALP3" s="2"/>
      <c r="ALQ3" s="2"/>
      <c r="ALR3" s="2"/>
      <c r="ALS3" s="2"/>
      <c r="ALT3" s="2"/>
      <c r="ALU3" s="2"/>
      <c r="ALV3" s="2"/>
      <c r="ALW3" s="2"/>
      <c r="ALX3" s="2"/>
      <c r="ALY3" s="2"/>
      <c r="ALZ3" s="2"/>
      <c r="AMA3" s="2"/>
      <c r="AMB3" s="2"/>
      <c r="AMC3" s="2"/>
      <c r="AMD3" s="2"/>
      <c r="AME3" s="2"/>
      <c r="AMF3" s="2"/>
      <c r="AMG3" s="2"/>
    </row>
    <row r="4" spans="1:1021" s="4" customFormat="1" ht="15.75" customHeight="1" x14ac:dyDescent="0.3">
      <c r="A4" s="196" t="s">
        <v>193</v>
      </c>
      <c r="B4" s="197"/>
      <c r="C4" s="197"/>
      <c r="D4" s="197"/>
      <c r="E4" s="197"/>
      <c r="F4" s="197"/>
      <c r="G4" s="2"/>
      <c r="H4" s="3"/>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s="2"/>
      <c r="GH4" s="2"/>
      <c r="GI4" s="2"/>
      <c r="GJ4" s="2"/>
      <c r="GK4" s="2"/>
      <c r="GL4" s="2"/>
      <c r="GM4" s="2"/>
      <c r="GN4" s="2"/>
      <c r="GO4" s="2"/>
      <c r="GP4" s="2"/>
      <c r="GQ4" s="2"/>
      <c r="GR4" s="2"/>
      <c r="GS4" s="2"/>
      <c r="GT4" s="2"/>
      <c r="GU4" s="2"/>
      <c r="GV4" s="2"/>
      <c r="GW4" s="2"/>
      <c r="GX4" s="2"/>
      <c r="GY4" s="2"/>
      <c r="GZ4" s="2"/>
      <c r="HA4" s="2"/>
      <c r="HB4" s="2"/>
      <c r="HC4" s="2"/>
      <c r="HD4" s="2"/>
      <c r="HE4" s="2"/>
      <c r="HF4" s="2"/>
      <c r="HG4" s="2"/>
      <c r="HH4" s="2"/>
      <c r="HI4" s="2"/>
      <c r="HJ4" s="2"/>
      <c r="HK4" s="2"/>
      <c r="HL4" s="2"/>
      <c r="HM4" s="2"/>
      <c r="HN4" s="2"/>
      <c r="HO4" s="2"/>
      <c r="HP4" s="2"/>
      <c r="HQ4" s="2"/>
      <c r="HR4" s="2"/>
      <c r="HS4" s="2"/>
      <c r="HT4" s="2"/>
      <c r="HU4" s="2"/>
      <c r="HV4" s="2"/>
      <c r="HW4" s="2"/>
      <c r="HX4" s="2"/>
      <c r="HY4" s="2"/>
      <c r="HZ4" s="2"/>
      <c r="IA4" s="2"/>
      <c r="IB4" s="2"/>
      <c r="IC4" s="2"/>
      <c r="ID4" s="2"/>
      <c r="IE4" s="2"/>
      <c r="IF4" s="2"/>
      <c r="IG4" s="2"/>
      <c r="IH4" s="2"/>
      <c r="II4" s="2"/>
      <c r="IJ4" s="2"/>
      <c r="IK4" s="2"/>
      <c r="IL4" s="2"/>
      <c r="IM4" s="2"/>
      <c r="IN4" s="2"/>
      <c r="IO4" s="2"/>
      <c r="IP4" s="2"/>
      <c r="IQ4" s="2"/>
      <c r="IR4" s="2"/>
      <c r="IS4" s="2"/>
      <c r="IT4" s="2"/>
      <c r="IU4" s="2"/>
      <c r="IV4" s="2"/>
      <c r="IW4" s="2"/>
      <c r="IX4" s="2"/>
      <c r="IY4" s="2"/>
      <c r="IZ4" s="2"/>
      <c r="JA4" s="2"/>
      <c r="JB4" s="2"/>
      <c r="JC4" s="2"/>
      <c r="JD4" s="2"/>
      <c r="JE4" s="2"/>
      <c r="JF4" s="2"/>
      <c r="JG4" s="2"/>
      <c r="JH4" s="2"/>
      <c r="JI4" s="2"/>
      <c r="JJ4" s="2"/>
      <c r="JK4" s="2"/>
      <c r="JL4" s="2"/>
      <c r="JM4" s="2"/>
      <c r="JN4" s="2"/>
      <c r="JO4" s="2"/>
      <c r="JP4" s="2"/>
      <c r="JQ4" s="2"/>
      <c r="JR4" s="2"/>
      <c r="JS4" s="2"/>
      <c r="JT4" s="2"/>
      <c r="JU4" s="2"/>
      <c r="JV4" s="2"/>
      <c r="JW4" s="2"/>
      <c r="JX4" s="2"/>
      <c r="JY4" s="2"/>
      <c r="JZ4" s="2"/>
      <c r="KA4" s="2"/>
      <c r="KB4" s="2"/>
      <c r="KC4" s="2"/>
      <c r="KD4" s="2"/>
      <c r="KE4" s="2"/>
      <c r="KF4" s="2"/>
      <c r="KG4" s="2"/>
      <c r="KH4" s="2"/>
      <c r="KI4" s="2"/>
      <c r="KJ4" s="2"/>
      <c r="KK4" s="2"/>
      <c r="KL4" s="2"/>
      <c r="KM4" s="2"/>
      <c r="KN4" s="2"/>
      <c r="KO4" s="2"/>
      <c r="KP4" s="2"/>
      <c r="KQ4" s="2"/>
      <c r="KR4" s="2"/>
      <c r="KS4" s="2"/>
      <c r="KT4" s="2"/>
      <c r="KU4" s="2"/>
      <c r="KV4" s="2"/>
      <c r="KW4" s="2"/>
      <c r="KX4" s="2"/>
      <c r="KY4" s="2"/>
      <c r="KZ4" s="2"/>
      <c r="LA4" s="2"/>
      <c r="LB4" s="2"/>
      <c r="LC4" s="2"/>
      <c r="LD4" s="2"/>
      <c r="LE4" s="2"/>
      <c r="LF4" s="2"/>
      <c r="LG4" s="2"/>
      <c r="LH4" s="2"/>
      <c r="LI4" s="2"/>
      <c r="LJ4" s="2"/>
      <c r="LK4" s="2"/>
      <c r="LL4" s="2"/>
      <c r="LM4" s="2"/>
      <c r="LN4" s="2"/>
      <c r="LO4" s="2"/>
      <c r="LP4" s="2"/>
      <c r="LQ4" s="2"/>
      <c r="LR4" s="2"/>
      <c r="LS4" s="2"/>
      <c r="LT4" s="2"/>
      <c r="LU4" s="2"/>
      <c r="LV4" s="2"/>
      <c r="LW4" s="2"/>
      <c r="LX4" s="2"/>
      <c r="LY4" s="2"/>
      <c r="LZ4" s="2"/>
      <c r="MA4" s="2"/>
      <c r="MB4" s="2"/>
      <c r="MC4" s="2"/>
      <c r="MD4" s="2"/>
      <c r="ME4" s="2"/>
      <c r="MF4" s="2"/>
      <c r="MG4" s="2"/>
      <c r="MH4" s="2"/>
      <c r="MI4" s="2"/>
      <c r="MJ4" s="2"/>
      <c r="MK4" s="2"/>
      <c r="ML4" s="2"/>
      <c r="MM4" s="2"/>
      <c r="MN4" s="2"/>
      <c r="MO4" s="2"/>
      <c r="MP4" s="2"/>
      <c r="MQ4" s="2"/>
      <c r="MR4" s="2"/>
      <c r="MS4" s="2"/>
      <c r="MT4" s="2"/>
      <c r="MU4" s="2"/>
      <c r="MV4" s="2"/>
      <c r="MW4" s="2"/>
      <c r="MX4" s="2"/>
      <c r="MY4" s="2"/>
      <c r="MZ4" s="2"/>
      <c r="NA4" s="2"/>
      <c r="NB4" s="2"/>
      <c r="NC4" s="2"/>
      <c r="ND4" s="2"/>
      <c r="NE4" s="2"/>
      <c r="NF4" s="2"/>
      <c r="NG4" s="2"/>
      <c r="NH4" s="2"/>
      <c r="NI4" s="2"/>
      <c r="NJ4" s="2"/>
      <c r="NK4" s="2"/>
      <c r="NL4" s="2"/>
      <c r="NM4" s="2"/>
      <c r="NN4" s="2"/>
      <c r="NO4" s="2"/>
      <c r="NP4" s="2"/>
      <c r="NQ4" s="2"/>
      <c r="NR4" s="2"/>
      <c r="NS4" s="2"/>
      <c r="NT4" s="2"/>
      <c r="NU4" s="2"/>
      <c r="NV4" s="2"/>
      <c r="NW4" s="2"/>
      <c r="NX4" s="2"/>
      <c r="NY4" s="2"/>
      <c r="NZ4" s="2"/>
      <c r="OA4" s="2"/>
      <c r="OB4" s="2"/>
      <c r="OC4" s="2"/>
      <c r="OD4" s="2"/>
      <c r="OE4" s="2"/>
      <c r="OF4" s="2"/>
      <c r="OG4" s="2"/>
      <c r="OH4" s="2"/>
      <c r="OI4" s="2"/>
      <c r="OJ4" s="2"/>
      <c r="OK4" s="2"/>
      <c r="OL4" s="2"/>
      <c r="OM4" s="2"/>
      <c r="ON4" s="2"/>
      <c r="OO4" s="2"/>
      <c r="OP4" s="2"/>
      <c r="OQ4" s="2"/>
      <c r="OR4" s="2"/>
      <c r="OS4" s="2"/>
      <c r="OT4" s="2"/>
      <c r="OU4" s="2"/>
      <c r="OV4" s="2"/>
      <c r="OW4" s="2"/>
      <c r="OX4" s="2"/>
      <c r="OY4" s="2"/>
      <c r="OZ4" s="2"/>
      <c r="PA4" s="2"/>
      <c r="PB4" s="2"/>
      <c r="PC4" s="2"/>
      <c r="PD4" s="2"/>
      <c r="PE4" s="2"/>
      <c r="PF4" s="2"/>
      <c r="PG4" s="2"/>
      <c r="PH4" s="2"/>
      <c r="PI4" s="2"/>
      <c r="PJ4" s="2"/>
      <c r="PK4" s="2"/>
      <c r="PL4" s="2"/>
      <c r="PM4" s="2"/>
      <c r="PN4" s="2"/>
      <c r="PO4" s="2"/>
      <c r="PP4" s="2"/>
      <c r="PQ4" s="2"/>
      <c r="PR4" s="2"/>
      <c r="PS4" s="2"/>
      <c r="PT4" s="2"/>
      <c r="PU4" s="2"/>
      <c r="PV4" s="2"/>
      <c r="PW4" s="2"/>
      <c r="PX4" s="2"/>
      <c r="PY4" s="2"/>
      <c r="PZ4" s="2"/>
      <c r="QA4" s="2"/>
      <c r="QB4" s="2"/>
      <c r="QC4" s="2"/>
      <c r="QD4" s="2"/>
      <c r="QE4" s="2"/>
      <c r="QF4" s="2"/>
      <c r="QG4" s="2"/>
      <c r="QH4" s="2"/>
      <c r="QI4" s="2"/>
      <c r="QJ4" s="2"/>
      <c r="QK4" s="2"/>
      <c r="QL4" s="2"/>
      <c r="QM4" s="2"/>
      <c r="QN4" s="2"/>
      <c r="QO4" s="2"/>
      <c r="QP4" s="2"/>
      <c r="QQ4" s="2"/>
      <c r="QR4" s="2"/>
      <c r="QS4" s="2"/>
      <c r="QT4" s="2"/>
      <c r="QU4" s="2"/>
      <c r="QV4" s="2"/>
      <c r="QW4" s="2"/>
      <c r="QX4" s="2"/>
      <c r="QY4" s="2"/>
      <c r="QZ4" s="2"/>
      <c r="RA4" s="2"/>
      <c r="RB4" s="2"/>
      <c r="RC4" s="2"/>
      <c r="RD4" s="2"/>
      <c r="RE4" s="2"/>
      <c r="RF4" s="2"/>
      <c r="RG4" s="2"/>
      <c r="RH4" s="2"/>
      <c r="RI4" s="2"/>
      <c r="RJ4" s="2"/>
      <c r="RK4" s="2"/>
      <c r="RL4" s="2"/>
      <c r="RM4" s="2"/>
      <c r="RN4" s="2"/>
      <c r="RO4" s="2"/>
      <c r="RP4" s="2"/>
      <c r="RQ4" s="2"/>
      <c r="RR4" s="2"/>
      <c r="RS4" s="2"/>
      <c r="RT4" s="2"/>
      <c r="RU4" s="2"/>
      <c r="RV4" s="2"/>
      <c r="RW4" s="2"/>
      <c r="RX4" s="2"/>
      <c r="RY4" s="2"/>
      <c r="RZ4" s="2"/>
      <c r="SA4" s="2"/>
      <c r="SB4" s="2"/>
      <c r="SC4" s="2"/>
      <c r="SD4" s="2"/>
      <c r="SE4" s="2"/>
      <c r="SF4" s="2"/>
      <c r="SG4" s="2"/>
      <c r="SH4" s="2"/>
      <c r="SI4" s="2"/>
      <c r="SJ4" s="2"/>
      <c r="SK4" s="2"/>
      <c r="SL4" s="2"/>
      <c r="SM4" s="2"/>
      <c r="SN4" s="2"/>
      <c r="SO4" s="2"/>
      <c r="SP4" s="2"/>
      <c r="SQ4" s="2"/>
      <c r="SR4" s="2"/>
      <c r="SS4" s="2"/>
      <c r="ST4" s="2"/>
      <c r="SU4" s="2"/>
      <c r="SV4" s="2"/>
      <c r="SW4" s="2"/>
      <c r="SX4" s="2"/>
      <c r="SY4" s="2"/>
      <c r="SZ4" s="2"/>
      <c r="TA4" s="2"/>
      <c r="TB4" s="2"/>
      <c r="TC4" s="2"/>
      <c r="TD4" s="2"/>
      <c r="TE4" s="2"/>
      <c r="TF4" s="2"/>
      <c r="TG4" s="2"/>
      <c r="TH4" s="2"/>
      <c r="TI4" s="2"/>
      <c r="TJ4" s="2"/>
      <c r="TK4" s="2"/>
      <c r="TL4" s="2"/>
      <c r="TM4" s="2"/>
      <c r="TN4" s="2"/>
      <c r="TO4" s="2"/>
      <c r="TP4" s="2"/>
      <c r="TQ4" s="2"/>
      <c r="TR4" s="2"/>
      <c r="TS4" s="2"/>
      <c r="TT4" s="2"/>
      <c r="TU4" s="2"/>
      <c r="TV4" s="2"/>
      <c r="TW4" s="2"/>
      <c r="TX4" s="2"/>
      <c r="TY4" s="2"/>
      <c r="TZ4" s="2"/>
      <c r="UA4" s="2"/>
      <c r="UB4" s="2"/>
      <c r="UC4" s="2"/>
      <c r="UD4" s="2"/>
      <c r="UE4" s="2"/>
      <c r="UF4" s="2"/>
      <c r="UG4" s="2"/>
      <c r="UH4" s="2"/>
      <c r="UI4" s="2"/>
      <c r="UJ4" s="2"/>
      <c r="UK4" s="2"/>
      <c r="UL4" s="2"/>
      <c r="UM4" s="2"/>
      <c r="UN4" s="2"/>
      <c r="UO4" s="2"/>
      <c r="UP4" s="2"/>
      <c r="UQ4" s="2"/>
      <c r="UR4" s="2"/>
      <c r="US4" s="2"/>
      <c r="UT4" s="2"/>
      <c r="UU4" s="2"/>
      <c r="UV4" s="2"/>
      <c r="UW4" s="2"/>
      <c r="UX4" s="2"/>
      <c r="UY4" s="2"/>
      <c r="UZ4" s="2"/>
      <c r="VA4" s="2"/>
      <c r="VB4" s="2"/>
      <c r="VC4" s="2"/>
      <c r="VD4" s="2"/>
      <c r="VE4" s="2"/>
      <c r="VF4" s="2"/>
      <c r="VG4" s="2"/>
      <c r="VH4" s="2"/>
      <c r="VI4" s="2"/>
      <c r="VJ4" s="2"/>
      <c r="VK4" s="2"/>
      <c r="VL4" s="2"/>
      <c r="VM4" s="2"/>
      <c r="VN4" s="2"/>
      <c r="VO4" s="2"/>
      <c r="VP4" s="2"/>
      <c r="VQ4" s="2"/>
      <c r="VR4" s="2"/>
      <c r="VS4" s="2"/>
      <c r="VT4" s="2"/>
      <c r="VU4" s="2"/>
      <c r="VV4" s="2"/>
      <c r="VW4" s="2"/>
      <c r="VX4" s="2"/>
      <c r="VY4" s="2"/>
      <c r="VZ4" s="2"/>
      <c r="WA4" s="2"/>
      <c r="WB4" s="2"/>
      <c r="WC4" s="2"/>
      <c r="WD4" s="2"/>
      <c r="WE4" s="2"/>
      <c r="WF4" s="2"/>
      <c r="WG4" s="2"/>
      <c r="WH4" s="2"/>
      <c r="WI4" s="2"/>
      <c r="WJ4" s="2"/>
      <c r="WK4" s="2"/>
      <c r="WL4" s="2"/>
      <c r="WM4" s="2"/>
      <c r="WN4" s="2"/>
      <c r="WO4" s="2"/>
      <c r="WP4" s="2"/>
      <c r="WQ4" s="2"/>
      <c r="WR4" s="2"/>
      <c r="WS4" s="2"/>
      <c r="WT4" s="2"/>
      <c r="WU4" s="2"/>
      <c r="WV4" s="2"/>
      <c r="WW4" s="2"/>
      <c r="WX4" s="2"/>
      <c r="WY4" s="2"/>
      <c r="WZ4" s="2"/>
      <c r="XA4" s="2"/>
      <c r="XB4" s="2"/>
      <c r="XC4" s="2"/>
      <c r="XD4" s="2"/>
      <c r="XE4" s="2"/>
      <c r="XF4" s="2"/>
      <c r="XG4" s="2"/>
      <c r="XH4" s="2"/>
      <c r="XI4" s="2"/>
      <c r="XJ4" s="2"/>
      <c r="XK4" s="2"/>
      <c r="XL4" s="2"/>
      <c r="XM4" s="2"/>
      <c r="XN4" s="2"/>
      <c r="XO4" s="2"/>
      <c r="XP4" s="2"/>
      <c r="XQ4" s="2"/>
      <c r="XR4" s="2"/>
      <c r="XS4" s="2"/>
      <c r="XT4" s="2"/>
      <c r="XU4" s="2"/>
      <c r="XV4" s="2"/>
      <c r="XW4" s="2"/>
      <c r="XX4" s="2"/>
      <c r="XY4" s="2"/>
      <c r="XZ4" s="2"/>
      <c r="YA4" s="2"/>
      <c r="YB4" s="2"/>
      <c r="YC4" s="2"/>
      <c r="YD4" s="2"/>
      <c r="YE4" s="2"/>
      <c r="YF4" s="2"/>
      <c r="YG4" s="2"/>
      <c r="YH4" s="2"/>
      <c r="YI4" s="2"/>
      <c r="YJ4" s="2"/>
      <c r="YK4" s="2"/>
      <c r="YL4" s="2"/>
      <c r="YM4" s="2"/>
      <c r="YN4" s="2"/>
      <c r="YO4" s="2"/>
      <c r="YP4" s="2"/>
      <c r="YQ4" s="2"/>
      <c r="YR4" s="2"/>
      <c r="YS4" s="2"/>
      <c r="YT4" s="2"/>
      <c r="YU4" s="2"/>
      <c r="YV4" s="2"/>
      <c r="YW4" s="2"/>
      <c r="YX4" s="2"/>
      <c r="YY4" s="2"/>
      <c r="YZ4" s="2"/>
      <c r="ZA4" s="2"/>
      <c r="ZB4" s="2"/>
      <c r="ZC4" s="2"/>
      <c r="ZD4" s="2"/>
      <c r="ZE4" s="2"/>
      <c r="ZF4" s="2"/>
      <c r="ZG4" s="2"/>
      <c r="ZH4" s="2"/>
      <c r="ZI4" s="2"/>
      <c r="ZJ4" s="2"/>
      <c r="ZK4" s="2"/>
      <c r="ZL4" s="2"/>
      <c r="ZM4" s="2"/>
      <c r="ZN4" s="2"/>
      <c r="ZO4" s="2"/>
      <c r="ZP4" s="2"/>
      <c r="ZQ4" s="2"/>
      <c r="ZR4" s="2"/>
      <c r="ZS4" s="2"/>
      <c r="ZT4" s="2"/>
      <c r="ZU4" s="2"/>
      <c r="ZV4" s="2"/>
      <c r="ZW4" s="2"/>
      <c r="ZX4" s="2"/>
      <c r="ZY4" s="2"/>
      <c r="ZZ4" s="2"/>
      <c r="AAA4" s="2"/>
      <c r="AAB4" s="2"/>
      <c r="AAC4" s="2"/>
      <c r="AAD4" s="2"/>
      <c r="AAE4" s="2"/>
      <c r="AAF4" s="2"/>
      <c r="AAG4" s="2"/>
      <c r="AAH4" s="2"/>
      <c r="AAI4" s="2"/>
      <c r="AAJ4" s="2"/>
      <c r="AAK4" s="2"/>
      <c r="AAL4" s="2"/>
      <c r="AAM4" s="2"/>
      <c r="AAN4" s="2"/>
      <c r="AAO4" s="2"/>
      <c r="AAP4" s="2"/>
      <c r="AAQ4" s="2"/>
      <c r="AAR4" s="2"/>
      <c r="AAS4" s="2"/>
      <c r="AAT4" s="2"/>
      <c r="AAU4" s="2"/>
      <c r="AAV4" s="2"/>
      <c r="AAW4" s="2"/>
      <c r="AAX4" s="2"/>
      <c r="AAY4" s="2"/>
      <c r="AAZ4" s="2"/>
      <c r="ABA4" s="2"/>
      <c r="ABB4" s="2"/>
      <c r="ABC4" s="2"/>
      <c r="ABD4" s="2"/>
      <c r="ABE4" s="2"/>
      <c r="ABF4" s="2"/>
      <c r="ABG4" s="2"/>
      <c r="ABH4" s="2"/>
      <c r="ABI4" s="2"/>
      <c r="ABJ4" s="2"/>
      <c r="ABK4" s="2"/>
      <c r="ABL4" s="2"/>
      <c r="ABM4" s="2"/>
      <c r="ABN4" s="2"/>
      <c r="ABO4" s="2"/>
      <c r="ABP4" s="2"/>
      <c r="ABQ4" s="2"/>
      <c r="ABR4" s="2"/>
      <c r="ABS4" s="2"/>
      <c r="ABT4" s="2"/>
      <c r="ABU4" s="2"/>
      <c r="ABV4" s="2"/>
      <c r="ABW4" s="2"/>
      <c r="ABX4" s="2"/>
      <c r="ABY4" s="2"/>
      <c r="ABZ4" s="2"/>
      <c r="ACA4" s="2"/>
      <c r="ACB4" s="2"/>
      <c r="ACC4" s="2"/>
      <c r="ACD4" s="2"/>
      <c r="ACE4" s="2"/>
      <c r="ACF4" s="2"/>
      <c r="ACG4" s="2"/>
      <c r="ACH4" s="2"/>
      <c r="ACI4" s="2"/>
      <c r="ACJ4" s="2"/>
      <c r="ACK4" s="2"/>
      <c r="ACL4" s="2"/>
      <c r="ACM4" s="2"/>
      <c r="ACN4" s="2"/>
      <c r="ACO4" s="2"/>
      <c r="ACP4" s="2"/>
      <c r="ACQ4" s="2"/>
      <c r="ACR4" s="2"/>
      <c r="ACS4" s="2"/>
      <c r="ACT4" s="2"/>
      <c r="ACU4" s="2"/>
      <c r="ACV4" s="2"/>
      <c r="ACW4" s="2"/>
      <c r="ACX4" s="2"/>
      <c r="ACY4" s="2"/>
      <c r="ACZ4" s="2"/>
      <c r="ADA4" s="2"/>
      <c r="ADB4" s="2"/>
      <c r="ADC4" s="2"/>
      <c r="ADD4" s="2"/>
      <c r="ADE4" s="2"/>
      <c r="ADF4" s="2"/>
      <c r="ADG4" s="2"/>
      <c r="ADH4" s="2"/>
      <c r="ADI4" s="2"/>
      <c r="ADJ4" s="2"/>
      <c r="ADK4" s="2"/>
      <c r="ADL4" s="2"/>
      <c r="ADM4" s="2"/>
      <c r="ADN4" s="2"/>
      <c r="ADO4" s="2"/>
      <c r="ADP4" s="2"/>
      <c r="ADQ4" s="2"/>
      <c r="ADR4" s="2"/>
      <c r="ADS4" s="2"/>
      <c r="ADT4" s="2"/>
      <c r="ADU4" s="2"/>
      <c r="ADV4" s="2"/>
      <c r="ADW4" s="2"/>
      <c r="ADX4" s="2"/>
      <c r="ADY4" s="2"/>
      <c r="ADZ4" s="2"/>
      <c r="AEA4" s="2"/>
      <c r="AEB4" s="2"/>
      <c r="AEC4" s="2"/>
      <c r="AED4" s="2"/>
      <c r="AEE4" s="2"/>
      <c r="AEF4" s="2"/>
      <c r="AEG4" s="2"/>
      <c r="AEH4" s="2"/>
      <c r="AEI4" s="2"/>
      <c r="AEJ4" s="2"/>
      <c r="AEK4" s="2"/>
      <c r="AEL4" s="2"/>
      <c r="AEM4" s="2"/>
      <c r="AEN4" s="2"/>
      <c r="AEO4" s="2"/>
      <c r="AEP4" s="2"/>
      <c r="AEQ4" s="2"/>
      <c r="AER4" s="2"/>
      <c r="AES4" s="2"/>
      <c r="AET4" s="2"/>
      <c r="AEU4" s="2"/>
      <c r="AEV4" s="2"/>
      <c r="AEW4" s="2"/>
      <c r="AEX4" s="2"/>
      <c r="AEY4" s="2"/>
      <c r="AEZ4" s="2"/>
      <c r="AFA4" s="2"/>
      <c r="AFB4" s="2"/>
      <c r="AFC4" s="2"/>
      <c r="AFD4" s="2"/>
      <c r="AFE4" s="2"/>
      <c r="AFF4" s="2"/>
      <c r="AFG4" s="2"/>
      <c r="AFH4" s="2"/>
      <c r="AFI4" s="2"/>
      <c r="AFJ4" s="2"/>
      <c r="AFK4" s="2"/>
      <c r="AFL4" s="2"/>
      <c r="AFM4" s="2"/>
      <c r="AFN4" s="2"/>
      <c r="AFO4" s="2"/>
      <c r="AFP4" s="2"/>
      <c r="AFQ4" s="2"/>
      <c r="AFR4" s="2"/>
      <c r="AFS4" s="2"/>
      <c r="AFT4" s="2"/>
      <c r="AFU4" s="2"/>
      <c r="AFV4" s="2"/>
      <c r="AFW4" s="2"/>
      <c r="AFX4" s="2"/>
      <c r="AFY4" s="2"/>
      <c r="AFZ4" s="2"/>
      <c r="AGA4" s="2"/>
      <c r="AGB4" s="2"/>
      <c r="AGC4" s="2"/>
      <c r="AGD4" s="2"/>
      <c r="AGE4" s="2"/>
      <c r="AGF4" s="2"/>
      <c r="AGG4" s="2"/>
      <c r="AGH4" s="2"/>
      <c r="AGI4" s="2"/>
      <c r="AGJ4" s="2"/>
      <c r="AGK4" s="2"/>
      <c r="AGL4" s="2"/>
      <c r="AGM4" s="2"/>
      <c r="AGN4" s="2"/>
      <c r="AGO4" s="2"/>
      <c r="AGP4" s="2"/>
      <c r="AGQ4" s="2"/>
      <c r="AGR4" s="2"/>
      <c r="AGS4" s="2"/>
      <c r="AGT4" s="2"/>
      <c r="AGU4" s="2"/>
      <c r="AGV4" s="2"/>
      <c r="AGW4" s="2"/>
      <c r="AGX4" s="2"/>
      <c r="AGY4" s="2"/>
      <c r="AGZ4" s="2"/>
      <c r="AHA4" s="2"/>
      <c r="AHB4" s="2"/>
      <c r="AHC4" s="2"/>
      <c r="AHD4" s="2"/>
      <c r="AHE4" s="2"/>
      <c r="AHF4" s="2"/>
      <c r="AHG4" s="2"/>
      <c r="AHH4" s="2"/>
      <c r="AHI4" s="2"/>
      <c r="AHJ4" s="2"/>
      <c r="AHK4" s="2"/>
      <c r="AHL4" s="2"/>
      <c r="AHM4" s="2"/>
      <c r="AHN4" s="2"/>
      <c r="AHO4" s="2"/>
      <c r="AHP4" s="2"/>
      <c r="AHQ4" s="2"/>
      <c r="AHR4" s="2"/>
      <c r="AHS4" s="2"/>
      <c r="AHT4" s="2"/>
      <c r="AHU4" s="2"/>
      <c r="AHV4" s="2"/>
      <c r="AHW4" s="2"/>
      <c r="AHX4" s="2"/>
      <c r="AHY4" s="2"/>
      <c r="AHZ4" s="2"/>
      <c r="AIA4" s="2"/>
      <c r="AIB4" s="2"/>
      <c r="AIC4" s="2"/>
      <c r="AID4" s="2"/>
      <c r="AIE4" s="2"/>
      <c r="AIF4" s="2"/>
      <c r="AIG4" s="2"/>
      <c r="AIH4" s="2"/>
      <c r="AII4" s="2"/>
      <c r="AIJ4" s="2"/>
      <c r="AIK4" s="2"/>
      <c r="AIL4" s="2"/>
      <c r="AIM4" s="2"/>
      <c r="AIN4" s="2"/>
      <c r="AIO4" s="2"/>
      <c r="AIP4" s="2"/>
      <c r="AIQ4" s="2"/>
      <c r="AIR4" s="2"/>
      <c r="AIS4" s="2"/>
      <c r="AIT4" s="2"/>
      <c r="AIU4" s="2"/>
      <c r="AIV4" s="2"/>
      <c r="AIW4" s="2"/>
      <c r="AIX4" s="2"/>
      <c r="AIY4" s="2"/>
      <c r="AIZ4" s="2"/>
      <c r="AJA4" s="2"/>
      <c r="AJB4" s="2"/>
      <c r="AJC4" s="2"/>
      <c r="AJD4" s="2"/>
      <c r="AJE4" s="2"/>
      <c r="AJF4" s="2"/>
      <c r="AJG4" s="2"/>
      <c r="AJH4" s="2"/>
      <c r="AJI4" s="2"/>
      <c r="AJJ4" s="2"/>
      <c r="AJK4" s="2"/>
      <c r="AJL4" s="2"/>
      <c r="AJM4" s="2"/>
      <c r="AJN4" s="2"/>
      <c r="AJO4" s="2"/>
      <c r="AJP4" s="2"/>
      <c r="AJQ4" s="2"/>
      <c r="AJR4" s="2"/>
      <c r="AJS4" s="2"/>
      <c r="AJT4" s="2"/>
      <c r="AJU4" s="2"/>
      <c r="AJV4" s="2"/>
      <c r="AJW4" s="2"/>
      <c r="AJX4" s="2"/>
      <c r="AJY4" s="2"/>
      <c r="AJZ4" s="2"/>
      <c r="AKA4" s="2"/>
      <c r="AKB4" s="2"/>
      <c r="AKC4" s="2"/>
      <c r="AKD4" s="2"/>
      <c r="AKE4" s="2"/>
      <c r="AKF4" s="2"/>
      <c r="AKG4" s="2"/>
      <c r="AKH4" s="2"/>
      <c r="AKI4" s="2"/>
      <c r="AKJ4" s="2"/>
      <c r="AKK4" s="2"/>
      <c r="AKL4" s="2"/>
      <c r="AKM4" s="2"/>
      <c r="AKN4" s="2"/>
      <c r="AKO4" s="2"/>
      <c r="AKP4" s="2"/>
      <c r="AKQ4" s="2"/>
      <c r="AKR4" s="2"/>
      <c r="AKS4" s="2"/>
      <c r="AKT4" s="2"/>
      <c r="AKU4" s="2"/>
      <c r="AKV4" s="2"/>
      <c r="AKW4" s="2"/>
      <c r="AKX4" s="2"/>
      <c r="AKY4" s="2"/>
      <c r="AKZ4" s="2"/>
      <c r="ALA4" s="2"/>
      <c r="ALB4" s="2"/>
      <c r="ALC4" s="2"/>
      <c r="ALD4" s="2"/>
      <c r="ALE4" s="2"/>
      <c r="ALF4" s="2"/>
      <c r="ALG4" s="2"/>
      <c r="ALH4" s="2"/>
      <c r="ALI4" s="2"/>
      <c r="ALJ4" s="2"/>
      <c r="ALK4" s="2"/>
      <c r="ALL4" s="2"/>
      <c r="ALM4" s="2"/>
      <c r="ALN4" s="2"/>
      <c r="ALO4" s="2"/>
      <c r="ALP4" s="2"/>
      <c r="ALQ4" s="2"/>
      <c r="ALR4" s="2"/>
      <c r="ALS4" s="2"/>
      <c r="ALT4" s="2"/>
      <c r="ALU4" s="2"/>
      <c r="ALV4" s="2"/>
      <c r="ALW4" s="2"/>
      <c r="ALX4" s="2"/>
      <c r="ALY4" s="2"/>
      <c r="ALZ4" s="2"/>
      <c r="AMA4" s="2"/>
      <c r="AMB4" s="2"/>
      <c r="AMC4" s="2"/>
      <c r="AMD4" s="2"/>
      <c r="AME4" s="2"/>
      <c r="AMF4" s="2"/>
      <c r="AMG4" s="2"/>
    </row>
    <row r="5" spans="1:1021" s="4" customFormat="1" ht="15.75" customHeight="1" x14ac:dyDescent="0.3">
      <c r="A5" s="183"/>
      <c r="B5" s="184"/>
      <c r="C5" s="184"/>
      <c r="D5" s="184"/>
      <c r="E5" s="184"/>
      <c r="F5" s="184"/>
      <c r="G5" s="2"/>
      <c r="H5" s="3"/>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c r="IF5" s="2"/>
      <c r="IG5" s="2"/>
      <c r="IH5" s="2"/>
      <c r="II5" s="2"/>
      <c r="IJ5" s="2"/>
      <c r="IK5" s="2"/>
      <c r="IL5" s="2"/>
      <c r="IM5" s="2"/>
      <c r="IN5" s="2"/>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2"/>
      <c r="JX5" s="2"/>
      <c r="JY5" s="2"/>
      <c r="JZ5" s="2"/>
      <c r="KA5" s="2"/>
      <c r="KB5" s="2"/>
      <c r="KC5" s="2"/>
      <c r="KD5" s="2"/>
      <c r="KE5" s="2"/>
      <c r="KF5" s="2"/>
      <c r="KG5" s="2"/>
      <c r="KH5" s="2"/>
      <c r="KI5" s="2"/>
      <c r="KJ5" s="2"/>
      <c r="KK5" s="2"/>
      <c r="KL5" s="2"/>
      <c r="KM5" s="2"/>
      <c r="KN5" s="2"/>
      <c r="KO5" s="2"/>
      <c r="KP5" s="2"/>
      <c r="KQ5" s="2"/>
      <c r="KR5" s="2"/>
      <c r="KS5" s="2"/>
      <c r="KT5" s="2"/>
      <c r="KU5" s="2"/>
      <c r="KV5" s="2"/>
      <c r="KW5" s="2"/>
      <c r="KX5" s="2"/>
      <c r="KY5" s="2"/>
      <c r="KZ5" s="2"/>
      <c r="LA5" s="2"/>
      <c r="LB5" s="2"/>
      <c r="LC5" s="2"/>
      <c r="LD5" s="2"/>
      <c r="LE5" s="2"/>
      <c r="LF5" s="2"/>
      <c r="LG5" s="2"/>
      <c r="LH5" s="2"/>
      <c r="LI5" s="2"/>
      <c r="LJ5" s="2"/>
      <c r="LK5" s="2"/>
      <c r="LL5" s="2"/>
      <c r="LM5" s="2"/>
      <c r="LN5" s="2"/>
      <c r="LO5" s="2"/>
      <c r="LP5" s="2"/>
      <c r="LQ5" s="2"/>
      <c r="LR5" s="2"/>
      <c r="LS5" s="2"/>
      <c r="LT5" s="2"/>
      <c r="LU5" s="2"/>
      <c r="LV5" s="2"/>
      <c r="LW5" s="2"/>
      <c r="LX5" s="2"/>
      <c r="LY5" s="2"/>
      <c r="LZ5" s="2"/>
      <c r="MA5" s="2"/>
      <c r="MB5" s="2"/>
      <c r="MC5" s="2"/>
      <c r="MD5" s="2"/>
      <c r="ME5" s="2"/>
      <c r="MF5" s="2"/>
      <c r="MG5" s="2"/>
      <c r="MH5" s="2"/>
      <c r="MI5" s="2"/>
      <c r="MJ5" s="2"/>
      <c r="MK5" s="2"/>
      <c r="ML5" s="2"/>
      <c r="MM5" s="2"/>
      <c r="MN5" s="2"/>
      <c r="MO5" s="2"/>
      <c r="MP5" s="2"/>
      <c r="MQ5" s="2"/>
      <c r="MR5" s="2"/>
      <c r="MS5" s="2"/>
      <c r="MT5" s="2"/>
      <c r="MU5" s="2"/>
      <c r="MV5" s="2"/>
      <c r="MW5" s="2"/>
      <c r="MX5" s="2"/>
      <c r="MY5" s="2"/>
      <c r="MZ5" s="2"/>
      <c r="NA5" s="2"/>
      <c r="NB5" s="2"/>
      <c r="NC5" s="2"/>
      <c r="ND5" s="2"/>
      <c r="NE5" s="2"/>
      <c r="NF5" s="2"/>
      <c r="NG5" s="2"/>
      <c r="NH5" s="2"/>
      <c r="NI5" s="2"/>
      <c r="NJ5" s="2"/>
      <c r="NK5" s="2"/>
      <c r="NL5" s="2"/>
      <c r="NM5" s="2"/>
      <c r="NN5" s="2"/>
      <c r="NO5" s="2"/>
      <c r="NP5" s="2"/>
      <c r="NQ5" s="2"/>
      <c r="NR5" s="2"/>
      <c r="NS5" s="2"/>
      <c r="NT5" s="2"/>
      <c r="NU5" s="2"/>
      <c r="NV5" s="2"/>
      <c r="NW5" s="2"/>
      <c r="NX5" s="2"/>
      <c r="NY5" s="2"/>
      <c r="NZ5" s="2"/>
      <c r="OA5" s="2"/>
      <c r="OB5" s="2"/>
      <c r="OC5" s="2"/>
      <c r="OD5" s="2"/>
      <c r="OE5" s="2"/>
      <c r="OF5" s="2"/>
      <c r="OG5" s="2"/>
      <c r="OH5" s="2"/>
      <c r="OI5" s="2"/>
      <c r="OJ5" s="2"/>
      <c r="OK5" s="2"/>
      <c r="OL5" s="2"/>
      <c r="OM5" s="2"/>
      <c r="ON5" s="2"/>
      <c r="OO5" s="2"/>
      <c r="OP5" s="2"/>
      <c r="OQ5" s="2"/>
      <c r="OR5" s="2"/>
      <c r="OS5" s="2"/>
      <c r="OT5" s="2"/>
      <c r="OU5" s="2"/>
      <c r="OV5" s="2"/>
      <c r="OW5" s="2"/>
      <c r="OX5" s="2"/>
      <c r="OY5" s="2"/>
      <c r="OZ5" s="2"/>
      <c r="PA5" s="2"/>
      <c r="PB5" s="2"/>
      <c r="PC5" s="2"/>
      <c r="PD5" s="2"/>
      <c r="PE5" s="2"/>
      <c r="PF5" s="2"/>
      <c r="PG5" s="2"/>
      <c r="PH5" s="2"/>
      <c r="PI5" s="2"/>
      <c r="PJ5" s="2"/>
      <c r="PK5" s="2"/>
      <c r="PL5" s="2"/>
      <c r="PM5" s="2"/>
      <c r="PN5" s="2"/>
      <c r="PO5" s="2"/>
      <c r="PP5" s="2"/>
      <c r="PQ5" s="2"/>
      <c r="PR5" s="2"/>
      <c r="PS5" s="2"/>
      <c r="PT5" s="2"/>
      <c r="PU5" s="2"/>
      <c r="PV5" s="2"/>
      <c r="PW5" s="2"/>
      <c r="PX5" s="2"/>
      <c r="PY5" s="2"/>
      <c r="PZ5" s="2"/>
      <c r="QA5" s="2"/>
      <c r="QB5" s="2"/>
      <c r="QC5" s="2"/>
      <c r="QD5" s="2"/>
      <c r="QE5" s="2"/>
      <c r="QF5" s="2"/>
      <c r="QG5" s="2"/>
      <c r="QH5" s="2"/>
      <c r="QI5" s="2"/>
      <c r="QJ5" s="2"/>
      <c r="QK5" s="2"/>
      <c r="QL5" s="2"/>
      <c r="QM5" s="2"/>
      <c r="QN5" s="2"/>
      <c r="QO5" s="2"/>
      <c r="QP5" s="2"/>
      <c r="QQ5" s="2"/>
      <c r="QR5" s="2"/>
      <c r="QS5" s="2"/>
      <c r="QT5" s="2"/>
      <c r="QU5" s="2"/>
      <c r="QV5" s="2"/>
      <c r="QW5" s="2"/>
      <c r="QX5" s="2"/>
      <c r="QY5" s="2"/>
      <c r="QZ5" s="2"/>
      <c r="RA5" s="2"/>
      <c r="RB5" s="2"/>
      <c r="RC5" s="2"/>
      <c r="RD5" s="2"/>
      <c r="RE5" s="2"/>
      <c r="RF5" s="2"/>
      <c r="RG5" s="2"/>
      <c r="RH5" s="2"/>
      <c r="RI5" s="2"/>
      <c r="RJ5" s="2"/>
      <c r="RK5" s="2"/>
      <c r="RL5" s="2"/>
      <c r="RM5" s="2"/>
      <c r="RN5" s="2"/>
      <c r="RO5" s="2"/>
      <c r="RP5" s="2"/>
      <c r="RQ5" s="2"/>
      <c r="RR5" s="2"/>
      <c r="RS5" s="2"/>
      <c r="RT5" s="2"/>
      <c r="RU5" s="2"/>
      <c r="RV5" s="2"/>
      <c r="RW5" s="2"/>
      <c r="RX5" s="2"/>
      <c r="RY5" s="2"/>
      <c r="RZ5" s="2"/>
      <c r="SA5" s="2"/>
      <c r="SB5" s="2"/>
      <c r="SC5" s="2"/>
      <c r="SD5" s="2"/>
      <c r="SE5" s="2"/>
      <c r="SF5" s="2"/>
      <c r="SG5" s="2"/>
      <c r="SH5" s="2"/>
      <c r="SI5" s="2"/>
      <c r="SJ5" s="2"/>
      <c r="SK5" s="2"/>
      <c r="SL5" s="2"/>
      <c r="SM5" s="2"/>
      <c r="SN5" s="2"/>
      <c r="SO5" s="2"/>
      <c r="SP5" s="2"/>
      <c r="SQ5" s="2"/>
      <c r="SR5" s="2"/>
      <c r="SS5" s="2"/>
      <c r="ST5" s="2"/>
      <c r="SU5" s="2"/>
      <c r="SV5" s="2"/>
      <c r="SW5" s="2"/>
      <c r="SX5" s="2"/>
      <c r="SY5" s="2"/>
      <c r="SZ5" s="2"/>
      <c r="TA5" s="2"/>
      <c r="TB5" s="2"/>
      <c r="TC5" s="2"/>
      <c r="TD5" s="2"/>
      <c r="TE5" s="2"/>
      <c r="TF5" s="2"/>
      <c r="TG5" s="2"/>
      <c r="TH5" s="2"/>
      <c r="TI5" s="2"/>
      <c r="TJ5" s="2"/>
      <c r="TK5" s="2"/>
      <c r="TL5" s="2"/>
      <c r="TM5" s="2"/>
      <c r="TN5" s="2"/>
      <c r="TO5" s="2"/>
      <c r="TP5" s="2"/>
      <c r="TQ5" s="2"/>
      <c r="TR5" s="2"/>
      <c r="TS5" s="2"/>
      <c r="TT5" s="2"/>
      <c r="TU5" s="2"/>
      <c r="TV5" s="2"/>
      <c r="TW5" s="2"/>
      <c r="TX5" s="2"/>
      <c r="TY5" s="2"/>
      <c r="TZ5" s="2"/>
      <c r="UA5" s="2"/>
      <c r="UB5" s="2"/>
      <c r="UC5" s="2"/>
      <c r="UD5" s="2"/>
      <c r="UE5" s="2"/>
      <c r="UF5" s="2"/>
      <c r="UG5" s="2"/>
      <c r="UH5" s="2"/>
      <c r="UI5" s="2"/>
      <c r="UJ5" s="2"/>
      <c r="UK5" s="2"/>
      <c r="UL5" s="2"/>
      <c r="UM5" s="2"/>
      <c r="UN5" s="2"/>
      <c r="UO5" s="2"/>
      <c r="UP5" s="2"/>
      <c r="UQ5" s="2"/>
      <c r="UR5" s="2"/>
      <c r="US5" s="2"/>
      <c r="UT5" s="2"/>
      <c r="UU5" s="2"/>
      <c r="UV5" s="2"/>
      <c r="UW5" s="2"/>
      <c r="UX5" s="2"/>
      <c r="UY5" s="2"/>
      <c r="UZ5" s="2"/>
      <c r="VA5" s="2"/>
      <c r="VB5" s="2"/>
      <c r="VC5" s="2"/>
      <c r="VD5" s="2"/>
      <c r="VE5" s="2"/>
      <c r="VF5" s="2"/>
      <c r="VG5" s="2"/>
      <c r="VH5" s="2"/>
      <c r="VI5" s="2"/>
      <c r="VJ5" s="2"/>
      <c r="VK5" s="2"/>
      <c r="VL5" s="2"/>
      <c r="VM5" s="2"/>
      <c r="VN5" s="2"/>
      <c r="VO5" s="2"/>
      <c r="VP5" s="2"/>
      <c r="VQ5" s="2"/>
      <c r="VR5" s="2"/>
      <c r="VS5" s="2"/>
      <c r="VT5" s="2"/>
      <c r="VU5" s="2"/>
      <c r="VV5" s="2"/>
      <c r="VW5" s="2"/>
      <c r="VX5" s="2"/>
      <c r="VY5" s="2"/>
      <c r="VZ5" s="2"/>
      <c r="WA5" s="2"/>
      <c r="WB5" s="2"/>
      <c r="WC5" s="2"/>
      <c r="WD5" s="2"/>
      <c r="WE5" s="2"/>
      <c r="WF5" s="2"/>
      <c r="WG5" s="2"/>
      <c r="WH5" s="2"/>
      <c r="WI5" s="2"/>
      <c r="WJ5" s="2"/>
      <c r="WK5" s="2"/>
      <c r="WL5" s="2"/>
      <c r="WM5" s="2"/>
      <c r="WN5" s="2"/>
      <c r="WO5" s="2"/>
      <c r="WP5" s="2"/>
      <c r="WQ5" s="2"/>
      <c r="WR5" s="2"/>
      <c r="WS5" s="2"/>
      <c r="WT5" s="2"/>
      <c r="WU5" s="2"/>
      <c r="WV5" s="2"/>
      <c r="WW5" s="2"/>
      <c r="WX5" s="2"/>
      <c r="WY5" s="2"/>
      <c r="WZ5" s="2"/>
      <c r="XA5" s="2"/>
      <c r="XB5" s="2"/>
      <c r="XC5" s="2"/>
      <c r="XD5" s="2"/>
      <c r="XE5" s="2"/>
      <c r="XF5" s="2"/>
      <c r="XG5" s="2"/>
      <c r="XH5" s="2"/>
      <c r="XI5" s="2"/>
      <c r="XJ5" s="2"/>
      <c r="XK5" s="2"/>
      <c r="XL5" s="2"/>
      <c r="XM5" s="2"/>
      <c r="XN5" s="2"/>
      <c r="XO5" s="2"/>
      <c r="XP5" s="2"/>
      <c r="XQ5" s="2"/>
      <c r="XR5" s="2"/>
      <c r="XS5" s="2"/>
      <c r="XT5" s="2"/>
      <c r="XU5" s="2"/>
      <c r="XV5" s="2"/>
      <c r="XW5" s="2"/>
      <c r="XX5" s="2"/>
      <c r="XY5" s="2"/>
      <c r="XZ5" s="2"/>
      <c r="YA5" s="2"/>
      <c r="YB5" s="2"/>
      <c r="YC5" s="2"/>
      <c r="YD5" s="2"/>
      <c r="YE5" s="2"/>
      <c r="YF5" s="2"/>
      <c r="YG5" s="2"/>
      <c r="YH5" s="2"/>
      <c r="YI5" s="2"/>
      <c r="YJ5" s="2"/>
      <c r="YK5" s="2"/>
      <c r="YL5" s="2"/>
      <c r="YM5" s="2"/>
      <c r="YN5" s="2"/>
      <c r="YO5" s="2"/>
      <c r="YP5" s="2"/>
      <c r="YQ5" s="2"/>
      <c r="YR5" s="2"/>
      <c r="YS5" s="2"/>
      <c r="YT5" s="2"/>
      <c r="YU5" s="2"/>
      <c r="YV5" s="2"/>
      <c r="YW5" s="2"/>
      <c r="YX5" s="2"/>
      <c r="YY5" s="2"/>
      <c r="YZ5" s="2"/>
      <c r="ZA5" s="2"/>
      <c r="ZB5" s="2"/>
      <c r="ZC5" s="2"/>
      <c r="ZD5" s="2"/>
      <c r="ZE5" s="2"/>
      <c r="ZF5" s="2"/>
      <c r="ZG5" s="2"/>
      <c r="ZH5" s="2"/>
      <c r="ZI5" s="2"/>
      <c r="ZJ5" s="2"/>
      <c r="ZK5" s="2"/>
      <c r="ZL5" s="2"/>
      <c r="ZM5" s="2"/>
      <c r="ZN5" s="2"/>
      <c r="ZO5" s="2"/>
      <c r="ZP5" s="2"/>
      <c r="ZQ5" s="2"/>
      <c r="ZR5" s="2"/>
      <c r="ZS5" s="2"/>
      <c r="ZT5" s="2"/>
      <c r="ZU5" s="2"/>
      <c r="ZV5" s="2"/>
      <c r="ZW5" s="2"/>
      <c r="ZX5" s="2"/>
      <c r="ZY5" s="2"/>
      <c r="ZZ5" s="2"/>
      <c r="AAA5" s="2"/>
      <c r="AAB5" s="2"/>
      <c r="AAC5" s="2"/>
      <c r="AAD5" s="2"/>
      <c r="AAE5" s="2"/>
      <c r="AAF5" s="2"/>
      <c r="AAG5" s="2"/>
      <c r="AAH5" s="2"/>
      <c r="AAI5" s="2"/>
      <c r="AAJ5" s="2"/>
      <c r="AAK5" s="2"/>
      <c r="AAL5" s="2"/>
      <c r="AAM5" s="2"/>
      <c r="AAN5" s="2"/>
      <c r="AAO5" s="2"/>
      <c r="AAP5" s="2"/>
      <c r="AAQ5" s="2"/>
      <c r="AAR5" s="2"/>
      <c r="AAS5" s="2"/>
      <c r="AAT5" s="2"/>
      <c r="AAU5" s="2"/>
      <c r="AAV5" s="2"/>
      <c r="AAW5" s="2"/>
      <c r="AAX5" s="2"/>
      <c r="AAY5" s="2"/>
      <c r="AAZ5" s="2"/>
      <c r="ABA5" s="2"/>
      <c r="ABB5" s="2"/>
      <c r="ABC5" s="2"/>
      <c r="ABD5" s="2"/>
      <c r="ABE5" s="2"/>
      <c r="ABF5" s="2"/>
      <c r="ABG5" s="2"/>
      <c r="ABH5" s="2"/>
      <c r="ABI5" s="2"/>
      <c r="ABJ5" s="2"/>
      <c r="ABK5" s="2"/>
      <c r="ABL5" s="2"/>
      <c r="ABM5" s="2"/>
      <c r="ABN5" s="2"/>
      <c r="ABO5" s="2"/>
      <c r="ABP5" s="2"/>
      <c r="ABQ5" s="2"/>
      <c r="ABR5" s="2"/>
      <c r="ABS5" s="2"/>
      <c r="ABT5" s="2"/>
      <c r="ABU5" s="2"/>
      <c r="ABV5" s="2"/>
      <c r="ABW5" s="2"/>
      <c r="ABX5" s="2"/>
      <c r="ABY5" s="2"/>
      <c r="ABZ5" s="2"/>
      <c r="ACA5" s="2"/>
      <c r="ACB5" s="2"/>
      <c r="ACC5" s="2"/>
      <c r="ACD5" s="2"/>
      <c r="ACE5" s="2"/>
      <c r="ACF5" s="2"/>
      <c r="ACG5" s="2"/>
      <c r="ACH5" s="2"/>
      <c r="ACI5" s="2"/>
      <c r="ACJ5" s="2"/>
      <c r="ACK5" s="2"/>
      <c r="ACL5" s="2"/>
      <c r="ACM5" s="2"/>
      <c r="ACN5" s="2"/>
      <c r="ACO5" s="2"/>
      <c r="ACP5" s="2"/>
      <c r="ACQ5" s="2"/>
      <c r="ACR5" s="2"/>
      <c r="ACS5" s="2"/>
      <c r="ACT5" s="2"/>
      <c r="ACU5" s="2"/>
      <c r="ACV5" s="2"/>
      <c r="ACW5" s="2"/>
      <c r="ACX5" s="2"/>
      <c r="ACY5" s="2"/>
      <c r="ACZ5" s="2"/>
      <c r="ADA5" s="2"/>
      <c r="ADB5" s="2"/>
      <c r="ADC5" s="2"/>
      <c r="ADD5" s="2"/>
      <c r="ADE5" s="2"/>
      <c r="ADF5" s="2"/>
      <c r="ADG5" s="2"/>
      <c r="ADH5" s="2"/>
      <c r="ADI5" s="2"/>
      <c r="ADJ5" s="2"/>
      <c r="ADK5" s="2"/>
      <c r="ADL5" s="2"/>
      <c r="ADM5" s="2"/>
      <c r="ADN5" s="2"/>
      <c r="ADO5" s="2"/>
      <c r="ADP5" s="2"/>
      <c r="ADQ5" s="2"/>
      <c r="ADR5" s="2"/>
      <c r="ADS5" s="2"/>
      <c r="ADT5" s="2"/>
      <c r="ADU5" s="2"/>
      <c r="ADV5" s="2"/>
      <c r="ADW5" s="2"/>
      <c r="ADX5" s="2"/>
      <c r="ADY5" s="2"/>
      <c r="ADZ5" s="2"/>
      <c r="AEA5" s="2"/>
      <c r="AEB5" s="2"/>
      <c r="AEC5" s="2"/>
      <c r="AED5" s="2"/>
      <c r="AEE5" s="2"/>
      <c r="AEF5" s="2"/>
      <c r="AEG5" s="2"/>
      <c r="AEH5" s="2"/>
      <c r="AEI5" s="2"/>
      <c r="AEJ5" s="2"/>
      <c r="AEK5" s="2"/>
      <c r="AEL5" s="2"/>
      <c r="AEM5" s="2"/>
      <c r="AEN5" s="2"/>
      <c r="AEO5" s="2"/>
      <c r="AEP5" s="2"/>
      <c r="AEQ5" s="2"/>
      <c r="AER5" s="2"/>
      <c r="AES5" s="2"/>
      <c r="AET5" s="2"/>
      <c r="AEU5" s="2"/>
      <c r="AEV5" s="2"/>
      <c r="AEW5" s="2"/>
      <c r="AEX5" s="2"/>
      <c r="AEY5" s="2"/>
      <c r="AEZ5" s="2"/>
      <c r="AFA5" s="2"/>
      <c r="AFB5" s="2"/>
      <c r="AFC5" s="2"/>
      <c r="AFD5" s="2"/>
      <c r="AFE5" s="2"/>
      <c r="AFF5" s="2"/>
      <c r="AFG5" s="2"/>
      <c r="AFH5" s="2"/>
      <c r="AFI5" s="2"/>
      <c r="AFJ5" s="2"/>
      <c r="AFK5" s="2"/>
      <c r="AFL5" s="2"/>
      <c r="AFM5" s="2"/>
      <c r="AFN5" s="2"/>
      <c r="AFO5" s="2"/>
      <c r="AFP5" s="2"/>
      <c r="AFQ5" s="2"/>
      <c r="AFR5" s="2"/>
      <c r="AFS5" s="2"/>
      <c r="AFT5" s="2"/>
      <c r="AFU5" s="2"/>
      <c r="AFV5" s="2"/>
      <c r="AFW5" s="2"/>
      <c r="AFX5" s="2"/>
      <c r="AFY5" s="2"/>
      <c r="AFZ5" s="2"/>
      <c r="AGA5" s="2"/>
      <c r="AGB5" s="2"/>
      <c r="AGC5" s="2"/>
      <c r="AGD5" s="2"/>
      <c r="AGE5" s="2"/>
      <c r="AGF5" s="2"/>
      <c r="AGG5" s="2"/>
      <c r="AGH5" s="2"/>
      <c r="AGI5" s="2"/>
      <c r="AGJ5" s="2"/>
      <c r="AGK5" s="2"/>
      <c r="AGL5" s="2"/>
      <c r="AGM5" s="2"/>
      <c r="AGN5" s="2"/>
      <c r="AGO5" s="2"/>
      <c r="AGP5" s="2"/>
      <c r="AGQ5" s="2"/>
      <c r="AGR5" s="2"/>
      <c r="AGS5" s="2"/>
      <c r="AGT5" s="2"/>
      <c r="AGU5" s="2"/>
      <c r="AGV5" s="2"/>
      <c r="AGW5" s="2"/>
      <c r="AGX5" s="2"/>
      <c r="AGY5" s="2"/>
      <c r="AGZ5" s="2"/>
      <c r="AHA5" s="2"/>
      <c r="AHB5" s="2"/>
      <c r="AHC5" s="2"/>
      <c r="AHD5" s="2"/>
      <c r="AHE5" s="2"/>
      <c r="AHF5" s="2"/>
      <c r="AHG5" s="2"/>
      <c r="AHH5" s="2"/>
      <c r="AHI5" s="2"/>
      <c r="AHJ5" s="2"/>
      <c r="AHK5" s="2"/>
      <c r="AHL5" s="2"/>
      <c r="AHM5" s="2"/>
      <c r="AHN5" s="2"/>
      <c r="AHO5" s="2"/>
      <c r="AHP5" s="2"/>
      <c r="AHQ5" s="2"/>
      <c r="AHR5" s="2"/>
      <c r="AHS5" s="2"/>
      <c r="AHT5" s="2"/>
      <c r="AHU5" s="2"/>
      <c r="AHV5" s="2"/>
      <c r="AHW5" s="2"/>
      <c r="AHX5" s="2"/>
      <c r="AHY5" s="2"/>
      <c r="AHZ5" s="2"/>
      <c r="AIA5" s="2"/>
      <c r="AIB5" s="2"/>
      <c r="AIC5" s="2"/>
      <c r="AID5" s="2"/>
      <c r="AIE5" s="2"/>
      <c r="AIF5" s="2"/>
      <c r="AIG5" s="2"/>
      <c r="AIH5" s="2"/>
      <c r="AII5" s="2"/>
      <c r="AIJ5" s="2"/>
      <c r="AIK5" s="2"/>
      <c r="AIL5" s="2"/>
      <c r="AIM5" s="2"/>
      <c r="AIN5" s="2"/>
      <c r="AIO5" s="2"/>
      <c r="AIP5" s="2"/>
      <c r="AIQ5" s="2"/>
      <c r="AIR5" s="2"/>
      <c r="AIS5" s="2"/>
      <c r="AIT5" s="2"/>
      <c r="AIU5" s="2"/>
      <c r="AIV5" s="2"/>
      <c r="AIW5" s="2"/>
      <c r="AIX5" s="2"/>
      <c r="AIY5" s="2"/>
      <c r="AIZ5" s="2"/>
      <c r="AJA5" s="2"/>
      <c r="AJB5" s="2"/>
      <c r="AJC5" s="2"/>
      <c r="AJD5" s="2"/>
      <c r="AJE5" s="2"/>
      <c r="AJF5" s="2"/>
      <c r="AJG5" s="2"/>
      <c r="AJH5" s="2"/>
      <c r="AJI5" s="2"/>
      <c r="AJJ5" s="2"/>
      <c r="AJK5" s="2"/>
      <c r="AJL5" s="2"/>
      <c r="AJM5" s="2"/>
      <c r="AJN5" s="2"/>
      <c r="AJO5" s="2"/>
      <c r="AJP5" s="2"/>
      <c r="AJQ5" s="2"/>
      <c r="AJR5" s="2"/>
      <c r="AJS5" s="2"/>
      <c r="AJT5" s="2"/>
      <c r="AJU5" s="2"/>
      <c r="AJV5" s="2"/>
      <c r="AJW5" s="2"/>
      <c r="AJX5" s="2"/>
      <c r="AJY5" s="2"/>
      <c r="AJZ5" s="2"/>
      <c r="AKA5" s="2"/>
      <c r="AKB5" s="2"/>
      <c r="AKC5" s="2"/>
      <c r="AKD5" s="2"/>
      <c r="AKE5" s="2"/>
      <c r="AKF5" s="2"/>
      <c r="AKG5" s="2"/>
      <c r="AKH5" s="2"/>
      <c r="AKI5" s="2"/>
      <c r="AKJ5" s="2"/>
      <c r="AKK5" s="2"/>
      <c r="AKL5" s="2"/>
      <c r="AKM5" s="2"/>
      <c r="AKN5" s="2"/>
      <c r="AKO5" s="2"/>
      <c r="AKP5" s="2"/>
      <c r="AKQ5" s="2"/>
      <c r="AKR5" s="2"/>
      <c r="AKS5" s="2"/>
      <c r="AKT5" s="2"/>
      <c r="AKU5" s="2"/>
      <c r="AKV5" s="2"/>
      <c r="AKW5" s="2"/>
      <c r="AKX5" s="2"/>
      <c r="AKY5" s="2"/>
      <c r="AKZ5" s="2"/>
      <c r="ALA5" s="2"/>
      <c r="ALB5" s="2"/>
      <c r="ALC5" s="2"/>
      <c r="ALD5" s="2"/>
      <c r="ALE5" s="2"/>
      <c r="ALF5" s="2"/>
      <c r="ALG5" s="2"/>
      <c r="ALH5" s="2"/>
      <c r="ALI5" s="2"/>
      <c r="ALJ5" s="2"/>
      <c r="ALK5" s="2"/>
      <c r="ALL5" s="2"/>
      <c r="ALM5" s="2"/>
      <c r="ALN5" s="2"/>
      <c r="ALO5" s="2"/>
      <c r="ALP5" s="2"/>
      <c r="ALQ5" s="2"/>
      <c r="ALR5" s="2"/>
      <c r="ALS5" s="2"/>
      <c r="ALT5" s="2"/>
      <c r="ALU5" s="2"/>
      <c r="ALV5" s="2"/>
      <c r="ALW5" s="2"/>
      <c r="ALX5" s="2"/>
      <c r="ALY5" s="2"/>
      <c r="ALZ5" s="2"/>
      <c r="AMA5" s="2"/>
      <c r="AMB5" s="2"/>
      <c r="AMC5" s="2"/>
      <c r="AMD5" s="2"/>
      <c r="AME5" s="2"/>
      <c r="AMF5" s="2"/>
      <c r="AMG5" s="2"/>
    </row>
    <row r="6" spans="1:1021" s="4" customFormat="1" ht="15.75" customHeight="1" x14ac:dyDescent="0.3">
      <c r="A6" s="183" t="s">
        <v>195</v>
      </c>
      <c r="B6" s="184"/>
      <c r="C6" s="184"/>
      <c r="D6" s="184"/>
      <c r="E6" s="184"/>
      <c r="F6" s="184"/>
      <c r="G6" s="2"/>
      <c r="H6" s="3"/>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c r="GU6" s="2"/>
      <c r="GV6" s="2"/>
      <c r="GW6" s="2"/>
      <c r="GX6" s="2"/>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2"/>
      <c r="NJ6" s="2"/>
      <c r="NK6" s="2"/>
      <c r="NL6" s="2"/>
      <c r="NM6" s="2"/>
      <c r="NN6" s="2"/>
      <c r="NO6" s="2"/>
      <c r="NP6" s="2"/>
      <c r="NQ6" s="2"/>
      <c r="NR6" s="2"/>
      <c r="NS6" s="2"/>
      <c r="NT6" s="2"/>
      <c r="NU6" s="2"/>
      <c r="NV6" s="2"/>
      <c r="NW6" s="2"/>
      <c r="NX6" s="2"/>
      <c r="NY6" s="2"/>
      <c r="NZ6" s="2"/>
      <c r="OA6" s="2"/>
      <c r="OB6" s="2"/>
      <c r="OC6" s="2"/>
      <c r="OD6" s="2"/>
      <c r="OE6" s="2"/>
      <c r="OF6" s="2"/>
      <c r="OG6" s="2"/>
      <c r="OH6" s="2"/>
      <c r="OI6" s="2"/>
      <c r="OJ6" s="2"/>
      <c r="OK6" s="2"/>
      <c r="OL6" s="2"/>
      <c r="OM6" s="2"/>
      <c r="ON6" s="2"/>
      <c r="OO6" s="2"/>
      <c r="OP6" s="2"/>
      <c r="OQ6" s="2"/>
      <c r="OR6" s="2"/>
      <c r="OS6" s="2"/>
      <c r="OT6" s="2"/>
      <c r="OU6" s="2"/>
      <c r="OV6" s="2"/>
      <c r="OW6" s="2"/>
      <c r="OX6" s="2"/>
      <c r="OY6" s="2"/>
      <c r="OZ6" s="2"/>
      <c r="PA6" s="2"/>
      <c r="PB6" s="2"/>
      <c r="PC6" s="2"/>
      <c r="PD6" s="2"/>
      <c r="PE6" s="2"/>
      <c r="PF6" s="2"/>
      <c r="PG6" s="2"/>
      <c r="PH6" s="2"/>
      <c r="PI6" s="2"/>
      <c r="PJ6" s="2"/>
      <c r="PK6" s="2"/>
      <c r="PL6" s="2"/>
      <c r="PM6" s="2"/>
      <c r="PN6" s="2"/>
      <c r="PO6" s="2"/>
      <c r="PP6" s="2"/>
      <c r="PQ6" s="2"/>
      <c r="PR6" s="2"/>
      <c r="PS6" s="2"/>
      <c r="PT6" s="2"/>
      <c r="PU6" s="2"/>
      <c r="PV6" s="2"/>
      <c r="PW6" s="2"/>
      <c r="PX6" s="2"/>
      <c r="PY6" s="2"/>
      <c r="PZ6" s="2"/>
      <c r="QA6" s="2"/>
      <c r="QB6" s="2"/>
      <c r="QC6" s="2"/>
      <c r="QD6" s="2"/>
      <c r="QE6" s="2"/>
      <c r="QF6" s="2"/>
      <c r="QG6" s="2"/>
      <c r="QH6" s="2"/>
      <c r="QI6" s="2"/>
      <c r="QJ6" s="2"/>
      <c r="QK6" s="2"/>
      <c r="QL6" s="2"/>
      <c r="QM6" s="2"/>
      <c r="QN6" s="2"/>
      <c r="QO6" s="2"/>
      <c r="QP6" s="2"/>
      <c r="QQ6" s="2"/>
      <c r="QR6" s="2"/>
      <c r="QS6" s="2"/>
      <c r="QT6" s="2"/>
      <c r="QU6" s="2"/>
      <c r="QV6" s="2"/>
      <c r="QW6" s="2"/>
      <c r="QX6" s="2"/>
      <c r="QY6" s="2"/>
      <c r="QZ6" s="2"/>
      <c r="RA6" s="2"/>
      <c r="RB6" s="2"/>
      <c r="RC6" s="2"/>
      <c r="RD6" s="2"/>
      <c r="RE6" s="2"/>
      <c r="RF6" s="2"/>
      <c r="RG6" s="2"/>
      <c r="RH6" s="2"/>
      <c r="RI6" s="2"/>
      <c r="RJ6" s="2"/>
      <c r="RK6" s="2"/>
      <c r="RL6" s="2"/>
      <c r="RM6" s="2"/>
      <c r="RN6" s="2"/>
      <c r="RO6" s="2"/>
      <c r="RP6" s="2"/>
      <c r="RQ6" s="2"/>
      <c r="RR6" s="2"/>
      <c r="RS6" s="2"/>
      <c r="RT6" s="2"/>
      <c r="RU6" s="2"/>
      <c r="RV6" s="2"/>
      <c r="RW6" s="2"/>
      <c r="RX6" s="2"/>
      <c r="RY6" s="2"/>
      <c r="RZ6" s="2"/>
      <c r="SA6" s="2"/>
      <c r="SB6" s="2"/>
      <c r="SC6" s="2"/>
      <c r="SD6" s="2"/>
      <c r="SE6" s="2"/>
      <c r="SF6" s="2"/>
      <c r="SG6" s="2"/>
      <c r="SH6" s="2"/>
      <c r="SI6" s="2"/>
      <c r="SJ6" s="2"/>
      <c r="SK6" s="2"/>
      <c r="SL6" s="2"/>
      <c r="SM6" s="2"/>
      <c r="SN6" s="2"/>
      <c r="SO6" s="2"/>
      <c r="SP6" s="2"/>
      <c r="SQ6" s="2"/>
      <c r="SR6" s="2"/>
      <c r="SS6" s="2"/>
      <c r="ST6" s="2"/>
      <c r="SU6" s="2"/>
      <c r="SV6" s="2"/>
      <c r="SW6" s="2"/>
      <c r="SX6" s="2"/>
      <c r="SY6" s="2"/>
      <c r="SZ6" s="2"/>
      <c r="TA6" s="2"/>
      <c r="TB6" s="2"/>
      <c r="TC6" s="2"/>
      <c r="TD6" s="2"/>
      <c r="TE6" s="2"/>
      <c r="TF6" s="2"/>
      <c r="TG6" s="2"/>
      <c r="TH6" s="2"/>
      <c r="TI6" s="2"/>
      <c r="TJ6" s="2"/>
      <c r="TK6" s="2"/>
      <c r="TL6" s="2"/>
      <c r="TM6" s="2"/>
      <c r="TN6" s="2"/>
      <c r="TO6" s="2"/>
      <c r="TP6" s="2"/>
      <c r="TQ6" s="2"/>
      <c r="TR6" s="2"/>
      <c r="TS6" s="2"/>
      <c r="TT6" s="2"/>
      <c r="TU6" s="2"/>
      <c r="TV6" s="2"/>
      <c r="TW6" s="2"/>
      <c r="TX6" s="2"/>
      <c r="TY6" s="2"/>
      <c r="TZ6" s="2"/>
      <c r="UA6" s="2"/>
      <c r="UB6" s="2"/>
      <c r="UC6" s="2"/>
      <c r="UD6" s="2"/>
      <c r="UE6" s="2"/>
      <c r="UF6" s="2"/>
      <c r="UG6" s="2"/>
      <c r="UH6" s="2"/>
      <c r="UI6" s="2"/>
      <c r="UJ6" s="2"/>
      <c r="UK6" s="2"/>
      <c r="UL6" s="2"/>
      <c r="UM6" s="2"/>
      <c r="UN6" s="2"/>
      <c r="UO6" s="2"/>
      <c r="UP6" s="2"/>
      <c r="UQ6" s="2"/>
      <c r="UR6" s="2"/>
      <c r="US6" s="2"/>
      <c r="UT6" s="2"/>
      <c r="UU6" s="2"/>
      <c r="UV6" s="2"/>
      <c r="UW6" s="2"/>
      <c r="UX6" s="2"/>
      <c r="UY6" s="2"/>
      <c r="UZ6" s="2"/>
      <c r="VA6" s="2"/>
      <c r="VB6" s="2"/>
      <c r="VC6" s="2"/>
      <c r="VD6" s="2"/>
      <c r="VE6" s="2"/>
      <c r="VF6" s="2"/>
      <c r="VG6" s="2"/>
      <c r="VH6" s="2"/>
      <c r="VI6" s="2"/>
      <c r="VJ6" s="2"/>
      <c r="VK6" s="2"/>
      <c r="VL6" s="2"/>
      <c r="VM6" s="2"/>
      <c r="VN6" s="2"/>
      <c r="VO6" s="2"/>
      <c r="VP6" s="2"/>
      <c r="VQ6" s="2"/>
      <c r="VR6" s="2"/>
      <c r="VS6" s="2"/>
      <c r="VT6" s="2"/>
      <c r="VU6" s="2"/>
      <c r="VV6" s="2"/>
      <c r="VW6" s="2"/>
      <c r="VX6" s="2"/>
      <c r="VY6" s="2"/>
      <c r="VZ6" s="2"/>
      <c r="WA6" s="2"/>
      <c r="WB6" s="2"/>
      <c r="WC6" s="2"/>
      <c r="WD6" s="2"/>
      <c r="WE6" s="2"/>
      <c r="WF6" s="2"/>
      <c r="WG6" s="2"/>
      <c r="WH6" s="2"/>
      <c r="WI6" s="2"/>
      <c r="WJ6" s="2"/>
      <c r="WK6" s="2"/>
      <c r="WL6" s="2"/>
      <c r="WM6" s="2"/>
      <c r="WN6" s="2"/>
      <c r="WO6" s="2"/>
      <c r="WP6" s="2"/>
      <c r="WQ6" s="2"/>
      <c r="WR6" s="2"/>
      <c r="WS6" s="2"/>
      <c r="WT6" s="2"/>
      <c r="WU6" s="2"/>
      <c r="WV6" s="2"/>
      <c r="WW6" s="2"/>
      <c r="WX6" s="2"/>
      <c r="WY6" s="2"/>
      <c r="WZ6" s="2"/>
      <c r="XA6" s="2"/>
      <c r="XB6" s="2"/>
      <c r="XC6" s="2"/>
      <c r="XD6" s="2"/>
      <c r="XE6" s="2"/>
      <c r="XF6" s="2"/>
      <c r="XG6" s="2"/>
      <c r="XH6" s="2"/>
      <c r="XI6" s="2"/>
      <c r="XJ6" s="2"/>
      <c r="XK6" s="2"/>
      <c r="XL6" s="2"/>
      <c r="XM6" s="2"/>
      <c r="XN6" s="2"/>
      <c r="XO6" s="2"/>
      <c r="XP6" s="2"/>
      <c r="XQ6" s="2"/>
      <c r="XR6" s="2"/>
      <c r="XS6" s="2"/>
      <c r="XT6" s="2"/>
      <c r="XU6" s="2"/>
      <c r="XV6" s="2"/>
      <c r="XW6" s="2"/>
      <c r="XX6" s="2"/>
      <c r="XY6" s="2"/>
      <c r="XZ6" s="2"/>
      <c r="YA6" s="2"/>
      <c r="YB6" s="2"/>
      <c r="YC6" s="2"/>
      <c r="YD6" s="2"/>
      <c r="YE6" s="2"/>
      <c r="YF6" s="2"/>
      <c r="YG6" s="2"/>
      <c r="YH6" s="2"/>
      <c r="YI6" s="2"/>
      <c r="YJ6" s="2"/>
      <c r="YK6" s="2"/>
      <c r="YL6" s="2"/>
      <c r="YM6" s="2"/>
      <c r="YN6" s="2"/>
      <c r="YO6" s="2"/>
      <c r="YP6" s="2"/>
      <c r="YQ6" s="2"/>
      <c r="YR6" s="2"/>
      <c r="YS6" s="2"/>
      <c r="YT6" s="2"/>
      <c r="YU6" s="2"/>
      <c r="YV6" s="2"/>
      <c r="YW6" s="2"/>
      <c r="YX6" s="2"/>
      <c r="YY6" s="2"/>
      <c r="YZ6" s="2"/>
      <c r="ZA6" s="2"/>
      <c r="ZB6" s="2"/>
      <c r="ZC6" s="2"/>
      <c r="ZD6" s="2"/>
      <c r="ZE6" s="2"/>
      <c r="ZF6" s="2"/>
      <c r="ZG6" s="2"/>
      <c r="ZH6" s="2"/>
      <c r="ZI6" s="2"/>
      <c r="ZJ6" s="2"/>
      <c r="ZK6" s="2"/>
      <c r="ZL6" s="2"/>
      <c r="ZM6" s="2"/>
      <c r="ZN6" s="2"/>
      <c r="ZO6" s="2"/>
      <c r="ZP6" s="2"/>
      <c r="ZQ6" s="2"/>
      <c r="ZR6" s="2"/>
      <c r="ZS6" s="2"/>
      <c r="ZT6" s="2"/>
      <c r="ZU6" s="2"/>
      <c r="ZV6" s="2"/>
      <c r="ZW6" s="2"/>
      <c r="ZX6" s="2"/>
      <c r="ZY6" s="2"/>
      <c r="ZZ6" s="2"/>
      <c r="AAA6" s="2"/>
      <c r="AAB6" s="2"/>
      <c r="AAC6" s="2"/>
      <c r="AAD6" s="2"/>
      <c r="AAE6" s="2"/>
      <c r="AAF6" s="2"/>
      <c r="AAG6" s="2"/>
      <c r="AAH6" s="2"/>
      <c r="AAI6" s="2"/>
      <c r="AAJ6" s="2"/>
      <c r="AAK6" s="2"/>
      <c r="AAL6" s="2"/>
      <c r="AAM6" s="2"/>
      <c r="AAN6" s="2"/>
      <c r="AAO6" s="2"/>
      <c r="AAP6" s="2"/>
      <c r="AAQ6" s="2"/>
      <c r="AAR6" s="2"/>
      <c r="AAS6" s="2"/>
      <c r="AAT6" s="2"/>
      <c r="AAU6" s="2"/>
      <c r="AAV6" s="2"/>
      <c r="AAW6" s="2"/>
      <c r="AAX6" s="2"/>
      <c r="AAY6" s="2"/>
      <c r="AAZ6" s="2"/>
      <c r="ABA6" s="2"/>
      <c r="ABB6" s="2"/>
      <c r="ABC6" s="2"/>
      <c r="ABD6" s="2"/>
      <c r="ABE6" s="2"/>
      <c r="ABF6" s="2"/>
      <c r="ABG6" s="2"/>
      <c r="ABH6" s="2"/>
      <c r="ABI6" s="2"/>
      <c r="ABJ6" s="2"/>
      <c r="ABK6" s="2"/>
      <c r="ABL6" s="2"/>
      <c r="ABM6" s="2"/>
      <c r="ABN6" s="2"/>
      <c r="ABO6" s="2"/>
      <c r="ABP6" s="2"/>
      <c r="ABQ6" s="2"/>
      <c r="ABR6" s="2"/>
      <c r="ABS6" s="2"/>
      <c r="ABT6" s="2"/>
      <c r="ABU6" s="2"/>
      <c r="ABV6" s="2"/>
      <c r="ABW6" s="2"/>
      <c r="ABX6" s="2"/>
      <c r="ABY6" s="2"/>
      <c r="ABZ6" s="2"/>
      <c r="ACA6" s="2"/>
      <c r="ACB6" s="2"/>
      <c r="ACC6" s="2"/>
      <c r="ACD6" s="2"/>
      <c r="ACE6" s="2"/>
      <c r="ACF6" s="2"/>
      <c r="ACG6" s="2"/>
      <c r="ACH6" s="2"/>
      <c r="ACI6" s="2"/>
      <c r="ACJ6" s="2"/>
      <c r="ACK6" s="2"/>
      <c r="ACL6" s="2"/>
      <c r="ACM6" s="2"/>
      <c r="ACN6" s="2"/>
      <c r="ACO6" s="2"/>
      <c r="ACP6" s="2"/>
      <c r="ACQ6" s="2"/>
      <c r="ACR6" s="2"/>
      <c r="ACS6" s="2"/>
      <c r="ACT6" s="2"/>
      <c r="ACU6" s="2"/>
      <c r="ACV6" s="2"/>
      <c r="ACW6" s="2"/>
      <c r="ACX6" s="2"/>
      <c r="ACY6" s="2"/>
      <c r="ACZ6" s="2"/>
      <c r="ADA6" s="2"/>
      <c r="ADB6" s="2"/>
      <c r="ADC6" s="2"/>
      <c r="ADD6" s="2"/>
      <c r="ADE6" s="2"/>
      <c r="ADF6" s="2"/>
      <c r="ADG6" s="2"/>
      <c r="ADH6" s="2"/>
      <c r="ADI6" s="2"/>
      <c r="ADJ6" s="2"/>
      <c r="ADK6" s="2"/>
      <c r="ADL6" s="2"/>
      <c r="ADM6" s="2"/>
      <c r="ADN6" s="2"/>
      <c r="ADO6" s="2"/>
      <c r="ADP6" s="2"/>
      <c r="ADQ6" s="2"/>
      <c r="ADR6" s="2"/>
      <c r="ADS6" s="2"/>
      <c r="ADT6" s="2"/>
      <c r="ADU6" s="2"/>
      <c r="ADV6" s="2"/>
      <c r="ADW6" s="2"/>
      <c r="ADX6" s="2"/>
      <c r="ADY6" s="2"/>
      <c r="ADZ6" s="2"/>
      <c r="AEA6" s="2"/>
      <c r="AEB6" s="2"/>
      <c r="AEC6" s="2"/>
      <c r="AED6" s="2"/>
      <c r="AEE6" s="2"/>
      <c r="AEF6" s="2"/>
      <c r="AEG6" s="2"/>
      <c r="AEH6" s="2"/>
      <c r="AEI6" s="2"/>
      <c r="AEJ6" s="2"/>
      <c r="AEK6" s="2"/>
      <c r="AEL6" s="2"/>
      <c r="AEM6" s="2"/>
      <c r="AEN6" s="2"/>
      <c r="AEO6" s="2"/>
      <c r="AEP6" s="2"/>
      <c r="AEQ6" s="2"/>
      <c r="AER6" s="2"/>
      <c r="AES6" s="2"/>
      <c r="AET6" s="2"/>
      <c r="AEU6" s="2"/>
      <c r="AEV6" s="2"/>
      <c r="AEW6" s="2"/>
      <c r="AEX6" s="2"/>
      <c r="AEY6" s="2"/>
      <c r="AEZ6" s="2"/>
      <c r="AFA6" s="2"/>
      <c r="AFB6" s="2"/>
      <c r="AFC6" s="2"/>
      <c r="AFD6" s="2"/>
      <c r="AFE6" s="2"/>
      <c r="AFF6" s="2"/>
      <c r="AFG6" s="2"/>
      <c r="AFH6" s="2"/>
      <c r="AFI6" s="2"/>
      <c r="AFJ6" s="2"/>
      <c r="AFK6" s="2"/>
      <c r="AFL6" s="2"/>
      <c r="AFM6" s="2"/>
      <c r="AFN6" s="2"/>
      <c r="AFO6" s="2"/>
      <c r="AFP6" s="2"/>
      <c r="AFQ6" s="2"/>
      <c r="AFR6" s="2"/>
      <c r="AFS6" s="2"/>
      <c r="AFT6" s="2"/>
      <c r="AFU6" s="2"/>
      <c r="AFV6" s="2"/>
      <c r="AFW6" s="2"/>
      <c r="AFX6" s="2"/>
      <c r="AFY6" s="2"/>
      <c r="AFZ6" s="2"/>
      <c r="AGA6" s="2"/>
      <c r="AGB6" s="2"/>
      <c r="AGC6" s="2"/>
      <c r="AGD6" s="2"/>
      <c r="AGE6" s="2"/>
      <c r="AGF6" s="2"/>
      <c r="AGG6" s="2"/>
      <c r="AGH6" s="2"/>
      <c r="AGI6" s="2"/>
      <c r="AGJ6" s="2"/>
      <c r="AGK6" s="2"/>
      <c r="AGL6" s="2"/>
      <c r="AGM6" s="2"/>
      <c r="AGN6" s="2"/>
      <c r="AGO6" s="2"/>
      <c r="AGP6" s="2"/>
      <c r="AGQ6" s="2"/>
      <c r="AGR6" s="2"/>
      <c r="AGS6" s="2"/>
      <c r="AGT6" s="2"/>
      <c r="AGU6" s="2"/>
      <c r="AGV6" s="2"/>
      <c r="AGW6" s="2"/>
      <c r="AGX6" s="2"/>
      <c r="AGY6" s="2"/>
      <c r="AGZ6" s="2"/>
      <c r="AHA6" s="2"/>
      <c r="AHB6" s="2"/>
      <c r="AHC6" s="2"/>
      <c r="AHD6" s="2"/>
      <c r="AHE6" s="2"/>
      <c r="AHF6" s="2"/>
      <c r="AHG6" s="2"/>
      <c r="AHH6" s="2"/>
      <c r="AHI6" s="2"/>
      <c r="AHJ6" s="2"/>
      <c r="AHK6" s="2"/>
      <c r="AHL6" s="2"/>
      <c r="AHM6" s="2"/>
      <c r="AHN6" s="2"/>
      <c r="AHO6" s="2"/>
      <c r="AHP6" s="2"/>
      <c r="AHQ6" s="2"/>
      <c r="AHR6" s="2"/>
      <c r="AHS6" s="2"/>
      <c r="AHT6" s="2"/>
      <c r="AHU6" s="2"/>
      <c r="AHV6" s="2"/>
      <c r="AHW6" s="2"/>
      <c r="AHX6" s="2"/>
      <c r="AHY6" s="2"/>
      <c r="AHZ6" s="2"/>
      <c r="AIA6" s="2"/>
      <c r="AIB6" s="2"/>
      <c r="AIC6" s="2"/>
      <c r="AID6" s="2"/>
      <c r="AIE6" s="2"/>
      <c r="AIF6" s="2"/>
      <c r="AIG6" s="2"/>
      <c r="AIH6" s="2"/>
      <c r="AII6" s="2"/>
      <c r="AIJ6" s="2"/>
      <c r="AIK6" s="2"/>
      <c r="AIL6" s="2"/>
      <c r="AIM6" s="2"/>
      <c r="AIN6" s="2"/>
      <c r="AIO6" s="2"/>
      <c r="AIP6" s="2"/>
      <c r="AIQ6" s="2"/>
      <c r="AIR6" s="2"/>
      <c r="AIS6" s="2"/>
      <c r="AIT6" s="2"/>
      <c r="AIU6" s="2"/>
      <c r="AIV6" s="2"/>
      <c r="AIW6" s="2"/>
      <c r="AIX6" s="2"/>
      <c r="AIY6" s="2"/>
      <c r="AIZ6" s="2"/>
      <c r="AJA6" s="2"/>
      <c r="AJB6" s="2"/>
      <c r="AJC6" s="2"/>
      <c r="AJD6" s="2"/>
      <c r="AJE6" s="2"/>
      <c r="AJF6" s="2"/>
      <c r="AJG6" s="2"/>
      <c r="AJH6" s="2"/>
      <c r="AJI6" s="2"/>
      <c r="AJJ6" s="2"/>
      <c r="AJK6" s="2"/>
      <c r="AJL6" s="2"/>
      <c r="AJM6" s="2"/>
      <c r="AJN6" s="2"/>
      <c r="AJO6" s="2"/>
      <c r="AJP6" s="2"/>
      <c r="AJQ6" s="2"/>
      <c r="AJR6" s="2"/>
      <c r="AJS6" s="2"/>
      <c r="AJT6" s="2"/>
      <c r="AJU6" s="2"/>
      <c r="AJV6" s="2"/>
      <c r="AJW6" s="2"/>
      <c r="AJX6" s="2"/>
      <c r="AJY6" s="2"/>
      <c r="AJZ6" s="2"/>
      <c r="AKA6" s="2"/>
      <c r="AKB6" s="2"/>
      <c r="AKC6" s="2"/>
      <c r="AKD6" s="2"/>
      <c r="AKE6" s="2"/>
      <c r="AKF6" s="2"/>
      <c r="AKG6" s="2"/>
      <c r="AKH6" s="2"/>
      <c r="AKI6" s="2"/>
      <c r="AKJ6" s="2"/>
      <c r="AKK6" s="2"/>
      <c r="AKL6" s="2"/>
      <c r="AKM6" s="2"/>
      <c r="AKN6" s="2"/>
      <c r="AKO6" s="2"/>
      <c r="AKP6" s="2"/>
      <c r="AKQ6" s="2"/>
      <c r="AKR6" s="2"/>
      <c r="AKS6" s="2"/>
      <c r="AKT6" s="2"/>
      <c r="AKU6" s="2"/>
      <c r="AKV6" s="2"/>
      <c r="AKW6" s="2"/>
      <c r="AKX6" s="2"/>
      <c r="AKY6" s="2"/>
      <c r="AKZ6" s="2"/>
      <c r="ALA6" s="2"/>
      <c r="ALB6" s="2"/>
      <c r="ALC6" s="2"/>
      <c r="ALD6" s="2"/>
      <c r="ALE6" s="2"/>
      <c r="ALF6" s="2"/>
      <c r="ALG6" s="2"/>
      <c r="ALH6" s="2"/>
      <c r="ALI6" s="2"/>
      <c r="ALJ6" s="2"/>
      <c r="ALK6" s="2"/>
      <c r="ALL6" s="2"/>
      <c r="ALM6" s="2"/>
      <c r="ALN6" s="2"/>
      <c r="ALO6" s="2"/>
      <c r="ALP6" s="2"/>
      <c r="ALQ6" s="2"/>
      <c r="ALR6" s="2"/>
      <c r="ALS6" s="2"/>
      <c r="ALT6" s="2"/>
      <c r="ALU6" s="2"/>
      <c r="ALV6" s="2"/>
      <c r="ALW6" s="2"/>
      <c r="ALX6" s="2"/>
      <c r="ALY6" s="2"/>
      <c r="ALZ6" s="2"/>
      <c r="AMA6" s="2"/>
      <c r="AMB6" s="2"/>
      <c r="AMC6" s="2"/>
      <c r="AMD6" s="2"/>
      <c r="AME6" s="2"/>
      <c r="AMF6" s="2"/>
      <c r="AMG6" s="2"/>
    </row>
    <row r="7" spans="1:1021" s="4" customFormat="1" ht="15.75" customHeight="1" x14ac:dyDescent="0.3">
      <c r="A7" s="183" t="s">
        <v>196</v>
      </c>
      <c r="B7" s="184"/>
      <c r="C7" s="184"/>
      <c r="D7" s="184"/>
      <c r="E7" s="184"/>
      <c r="F7" s="184"/>
      <c r="G7" s="2"/>
      <c r="H7" s="3"/>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c r="IW7" s="2"/>
      <c r="IX7" s="2"/>
      <c r="IY7" s="2"/>
      <c r="IZ7" s="2"/>
      <c r="JA7" s="2"/>
      <c r="JB7" s="2"/>
      <c r="JC7" s="2"/>
      <c r="JD7" s="2"/>
      <c r="JE7" s="2"/>
      <c r="JF7" s="2"/>
      <c r="JG7" s="2"/>
      <c r="JH7" s="2"/>
      <c r="JI7" s="2"/>
      <c r="JJ7" s="2"/>
      <c r="JK7" s="2"/>
      <c r="JL7" s="2"/>
      <c r="JM7" s="2"/>
      <c r="JN7" s="2"/>
      <c r="JO7" s="2"/>
      <c r="JP7" s="2"/>
      <c r="JQ7" s="2"/>
      <c r="JR7" s="2"/>
      <c r="JS7" s="2"/>
      <c r="JT7" s="2"/>
      <c r="JU7" s="2"/>
      <c r="JV7" s="2"/>
      <c r="JW7" s="2"/>
      <c r="JX7" s="2"/>
      <c r="JY7" s="2"/>
      <c r="JZ7" s="2"/>
      <c r="KA7" s="2"/>
      <c r="KB7" s="2"/>
      <c r="KC7" s="2"/>
      <c r="KD7" s="2"/>
      <c r="KE7" s="2"/>
      <c r="KF7" s="2"/>
      <c r="KG7" s="2"/>
      <c r="KH7" s="2"/>
      <c r="KI7" s="2"/>
      <c r="KJ7" s="2"/>
      <c r="KK7" s="2"/>
      <c r="KL7" s="2"/>
      <c r="KM7" s="2"/>
      <c r="KN7" s="2"/>
      <c r="KO7" s="2"/>
      <c r="KP7" s="2"/>
      <c r="KQ7" s="2"/>
      <c r="KR7" s="2"/>
      <c r="KS7" s="2"/>
      <c r="KT7" s="2"/>
      <c r="KU7" s="2"/>
      <c r="KV7" s="2"/>
      <c r="KW7" s="2"/>
      <c r="KX7" s="2"/>
      <c r="KY7" s="2"/>
      <c r="KZ7" s="2"/>
      <c r="LA7" s="2"/>
      <c r="LB7" s="2"/>
      <c r="LC7" s="2"/>
      <c r="LD7" s="2"/>
      <c r="LE7" s="2"/>
      <c r="LF7" s="2"/>
      <c r="LG7" s="2"/>
      <c r="LH7" s="2"/>
      <c r="LI7" s="2"/>
      <c r="LJ7" s="2"/>
      <c r="LK7" s="2"/>
      <c r="LL7" s="2"/>
      <c r="LM7" s="2"/>
      <c r="LN7" s="2"/>
      <c r="LO7" s="2"/>
      <c r="LP7" s="2"/>
      <c r="LQ7" s="2"/>
      <c r="LR7" s="2"/>
      <c r="LS7" s="2"/>
      <c r="LT7" s="2"/>
      <c r="LU7" s="2"/>
      <c r="LV7" s="2"/>
      <c r="LW7" s="2"/>
      <c r="LX7" s="2"/>
      <c r="LY7" s="2"/>
      <c r="LZ7" s="2"/>
      <c r="MA7" s="2"/>
      <c r="MB7" s="2"/>
      <c r="MC7" s="2"/>
      <c r="MD7" s="2"/>
      <c r="ME7" s="2"/>
      <c r="MF7" s="2"/>
      <c r="MG7" s="2"/>
      <c r="MH7" s="2"/>
      <c r="MI7" s="2"/>
      <c r="MJ7" s="2"/>
      <c r="MK7" s="2"/>
      <c r="ML7" s="2"/>
      <c r="MM7" s="2"/>
      <c r="MN7" s="2"/>
      <c r="MO7" s="2"/>
      <c r="MP7" s="2"/>
      <c r="MQ7" s="2"/>
      <c r="MR7" s="2"/>
      <c r="MS7" s="2"/>
      <c r="MT7" s="2"/>
      <c r="MU7" s="2"/>
      <c r="MV7" s="2"/>
      <c r="MW7" s="2"/>
      <c r="MX7" s="2"/>
      <c r="MY7" s="2"/>
      <c r="MZ7" s="2"/>
      <c r="NA7" s="2"/>
      <c r="NB7" s="2"/>
      <c r="NC7" s="2"/>
      <c r="ND7" s="2"/>
      <c r="NE7" s="2"/>
      <c r="NF7" s="2"/>
      <c r="NG7" s="2"/>
      <c r="NH7" s="2"/>
      <c r="NI7" s="2"/>
      <c r="NJ7" s="2"/>
      <c r="NK7" s="2"/>
      <c r="NL7" s="2"/>
      <c r="NM7" s="2"/>
      <c r="NN7" s="2"/>
      <c r="NO7" s="2"/>
      <c r="NP7" s="2"/>
      <c r="NQ7" s="2"/>
      <c r="NR7" s="2"/>
      <c r="NS7" s="2"/>
      <c r="NT7" s="2"/>
      <c r="NU7" s="2"/>
      <c r="NV7" s="2"/>
      <c r="NW7" s="2"/>
      <c r="NX7" s="2"/>
      <c r="NY7" s="2"/>
      <c r="NZ7" s="2"/>
      <c r="OA7" s="2"/>
      <c r="OB7" s="2"/>
      <c r="OC7" s="2"/>
      <c r="OD7" s="2"/>
      <c r="OE7" s="2"/>
      <c r="OF7" s="2"/>
      <c r="OG7" s="2"/>
      <c r="OH7" s="2"/>
      <c r="OI7" s="2"/>
      <c r="OJ7" s="2"/>
      <c r="OK7" s="2"/>
      <c r="OL7" s="2"/>
      <c r="OM7" s="2"/>
      <c r="ON7" s="2"/>
      <c r="OO7" s="2"/>
      <c r="OP7" s="2"/>
      <c r="OQ7" s="2"/>
      <c r="OR7" s="2"/>
      <c r="OS7" s="2"/>
      <c r="OT7" s="2"/>
      <c r="OU7" s="2"/>
      <c r="OV7" s="2"/>
      <c r="OW7" s="2"/>
      <c r="OX7" s="2"/>
      <c r="OY7" s="2"/>
      <c r="OZ7" s="2"/>
      <c r="PA7" s="2"/>
      <c r="PB7" s="2"/>
      <c r="PC7" s="2"/>
      <c r="PD7" s="2"/>
      <c r="PE7" s="2"/>
      <c r="PF7" s="2"/>
      <c r="PG7" s="2"/>
      <c r="PH7" s="2"/>
      <c r="PI7" s="2"/>
      <c r="PJ7" s="2"/>
      <c r="PK7" s="2"/>
      <c r="PL7" s="2"/>
      <c r="PM7" s="2"/>
      <c r="PN7" s="2"/>
      <c r="PO7" s="2"/>
      <c r="PP7" s="2"/>
      <c r="PQ7" s="2"/>
      <c r="PR7" s="2"/>
      <c r="PS7" s="2"/>
      <c r="PT7" s="2"/>
      <c r="PU7" s="2"/>
      <c r="PV7" s="2"/>
      <c r="PW7" s="2"/>
      <c r="PX7" s="2"/>
      <c r="PY7" s="2"/>
      <c r="PZ7" s="2"/>
      <c r="QA7" s="2"/>
      <c r="QB7" s="2"/>
      <c r="QC7" s="2"/>
      <c r="QD7" s="2"/>
      <c r="QE7" s="2"/>
      <c r="QF7" s="2"/>
      <c r="QG7" s="2"/>
      <c r="QH7" s="2"/>
      <c r="QI7" s="2"/>
      <c r="QJ7" s="2"/>
      <c r="QK7" s="2"/>
      <c r="QL7" s="2"/>
      <c r="QM7" s="2"/>
      <c r="QN7" s="2"/>
      <c r="QO7" s="2"/>
      <c r="QP7" s="2"/>
      <c r="QQ7" s="2"/>
      <c r="QR7" s="2"/>
      <c r="QS7" s="2"/>
      <c r="QT7" s="2"/>
      <c r="QU7" s="2"/>
      <c r="QV7" s="2"/>
      <c r="QW7" s="2"/>
      <c r="QX7" s="2"/>
      <c r="QY7" s="2"/>
      <c r="QZ7" s="2"/>
      <c r="RA7" s="2"/>
      <c r="RB7" s="2"/>
      <c r="RC7" s="2"/>
      <c r="RD7" s="2"/>
      <c r="RE7" s="2"/>
      <c r="RF7" s="2"/>
      <c r="RG7" s="2"/>
      <c r="RH7" s="2"/>
      <c r="RI7" s="2"/>
      <c r="RJ7" s="2"/>
      <c r="RK7" s="2"/>
      <c r="RL7" s="2"/>
      <c r="RM7" s="2"/>
      <c r="RN7" s="2"/>
      <c r="RO7" s="2"/>
      <c r="RP7" s="2"/>
      <c r="RQ7" s="2"/>
      <c r="RR7" s="2"/>
      <c r="RS7" s="2"/>
      <c r="RT7" s="2"/>
      <c r="RU7" s="2"/>
      <c r="RV7" s="2"/>
      <c r="RW7" s="2"/>
      <c r="RX7" s="2"/>
      <c r="RY7" s="2"/>
      <c r="RZ7" s="2"/>
      <c r="SA7" s="2"/>
      <c r="SB7" s="2"/>
      <c r="SC7" s="2"/>
      <c r="SD7" s="2"/>
      <c r="SE7" s="2"/>
      <c r="SF7" s="2"/>
      <c r="SG7" s="2"/>
      <c r="SH7" s="2"/>
      <c r="SI7" s="2"/>
      <c r="SJ7" s="2"/>
      <c r="SK7" s="2"/>
      <c r="SL7" s="2"/>
      <c r="SM7" s="2"/>
      <c r="SN7" s="2"/>
      <c r="SO7" s="2"/>
      <c r="SP7" s="2"/>
      <c r="SQ7" s="2"/>
      <c r="SR7" s="2"/>
      <c r="SS7" s="2"/>
      <c r="ST7" s="2"/>
      <c r="SU7" s="2"/>
      <c r="SV7" s="2"/>
      <c r="SW7" s="2"/>
      <c r="SX7" s="2"/>
      <c r="SY7" s="2"/>
      <c r="SZ7" s="2"/>
      <c r="TA7" s="2"/>
      <c r="TB7" s="2"/>
      <c r="TC7" s="2"/>
      <c r="TD7" s="2"/>
      <c r="TE7" s="2"/>
      <c r="TF7" s="2"/>
      <c r="TG7" s="2"/>
      <c r="TH7" s="2"/>
      <c r="TI7" s="2"/>
      <c r="TJ7" s="2"/>
      <c r="TK7" s="2"/>
      <c r="TL7" s="2"/>
      <c r="TM7" s="2"/>
      <c r="TN7" s="2"/>
      <c r="TO7" s="2"/>
      <c r="TP7" s="2"/>
      <c r="TQ7" s="2"/>
      <c r="TR7" s="2"/>
      <c r="TS7" s="2"/>
      <c r="TT7" s="2"/>
      <c r="TU7" s="2"/>
      <c r="TV7" s="2"/>
      <c r="TW7" s="2"/>
      <c r="TX7" s="2"/>
      <c r="TY7" s="2"/>
      <c r="TZ7" s="2"/>
      <c r="UA7" s="2"/>
      <c r="UB7" s="2"/>
      <c r="UC7" s="2"/>
      <c r="UD7" s="2"/>
      <c r="UE7" s="2"/>
      <c r="UF7" s="2"/>
      <c r="UG7" s="2"/>
      <c r="UH7" s="2"/>
      <c r="UI7" s="2"/>
      <c r="UJ7" s="2"/>
      <c r="UK7" s="2"/>
      <c r="UL7" s="2"/>
      <c r="UM7" s="2"/>
      <c r="UN7" s="2"/>
      <c r="UO7" s="2"/>
      <c r="UP7" s="2"/>
      <c r="UQ7" s="2"/>
      <c r="UR7" s="2"/>
      <c r="US7" s="2"/>
      <c r="UT7" s="2"/>
      <c r="UU7" s="2"/>
      <c r="UV7" s="2"/>
      <c r="UW7" s="2"/>
      <c r="UX7" s="2"/>
      <c r="UY7" s="2"/>
      <c r="UZ7" s="2"/>
      <c r="VA7" s="2"/>
      <c r="VB7" s="2"/>
      <c r="VC7" s="2"/>
      <c r="VD7" s="2"/>
      <c r="VE7" s="2"/>
      <c r="VF7" s="2"/>
      <c r="VG7" s="2"/>
      <c r="VH7" s="2"/>
      <c r="VI7" s="2"/>
      <c r="VJ7" s="2"/>
      <c r="VK7" s="2"/>
      <c r="VL7" s="2"/>
      <c r="VM7" s="2"/>
      <c r="VN7" s="2"/>
      <c r="VO7" s="2"/>
      <c r="VP7" s="2"/>
      <c r="VQ7" s="2"/>
      <c r="VR7" s="2"/>
      <c r="VS7" s="2"/>
      <c r="VT7" s="2"/>
      <c r="VU7" s="2"/>
      <c r="VV7" s="2"/>
      <c r="VW7" s="2"/>
      <c r="VX7" s="2"/>
      <c r="VY7" s="2"/>
      <c r="VZ7" s="2"/>
      <c r="WA7" s="2"/>
      <c r="WB7" s="2"/>
      <c r="WC7" s="2"/>
      <c r="WD7" s="2"/>
      <c r="WE7" s="2"/>
      <c r="WF7" s="2"/>
      <c r="WG7" s="2"/>
      <c r="WH7" s="2"/>
      <c r="WI7" s="2"/>
      <c r="WJ7" s="2"/>
      <c r="WK7" s="2"/>
      <c r="WL7" s="2"/>
      <c r="WM7" s="2"/>
      <c r="WN7" s="2"/>
      <c r="WO7" s="2"/>
      <c r="WP7" s="2"/>
      <c r="WQ7" s="2"/>
      <c r="WR7" s="2"/>
      <c r="WS7" s="2"/>
      <c r="WT7" s="2"/>
      <c r="WU7" s="2"/>
      <c r="WV7" s="2"/>
      <c r="WW7" s="2"/>
      <c r="WX7" s="2"/>
      <c r="WY7" s="2"/>
      <c r="WZ7" s="2"/>
      <c r="XA7" s="2"/>
      <c r="XB7" s="2"/>
      <c r="XC7" s="2"/>
      <c r="XD7" s="2"/>
      <c r="XE7" s="2"/>
      <c r="XF7" s="2"/>
      <c r="XG7" s="2"/>
      <c r="XH7" s="2"/>
      <c r="XI7" s="2"/>
      <c r="XJ7" s="2"/>
      <c r="XK7" s="2"/>
      <c r="XL7" s="2"/>
      <c r="XM7" s="2"/>
      <c r="XN7" s="2"/>
      <c r="XO7" s="2"/>
      <c r="XP7" s="2"/>
      <c r="XQ7" s="2"/>
      <c r="XR7" s="2"/>
      <c r="XS7" s="2"/>
      <c r="XT7" s="2"/>
      <c r="XU7" s="2"/>
      <c r="XV7" s="2"/>
      <c r="XW7" s="2"/>
      <c r="XX7" s="2"/>
      <c r="XY7" s="2"/>
      <c r="XZ7" s="2"/>
      <c r="YA7" s="2"/>
      <c r="YB7" s="2"/>
      <c r="YC7" s="2"/>
      <c r="YD7" s="2"/>
      <c r="YE7" s="2"/>
      <c r="YF7" s="2"/>
      <c r="YG7" s="2"/>
      <c r="YH7" s="2"/>
      <c r="YI7" s="2"/>
      <c r="YJ7" s="2"/>
      <c r="YK7" s="2"/>
      <c r="YL7" s="2"/>
      <c r="YM7" s="2"/>
      <c r="YN7" s="2"/>
      <c r="YO7" s="2"/>
      <c r="YP7" s="2"/>
      <c r="YQ7" s="2"/>
      <c r="YR7" s="2"/>
      <c r="YS7" s="2"/>
      <c r="YT7" s="2"/>
      <c r="YU7" s="2"/>
      <c r="YV7" s="2"/>
      <c r="YW7" s="2"/>
      <c r="YX7" s="2"/>
      <c r="YY7" s="2"/>
      <c r="YZ7" s="2"/>
      <c r="ZA7" s="2"/>
      <c r="ZB7" s="2"/>
      <c r="ZC7" s="2"/>
      <c r="ZD7" s="2"/>
      <c r="ZE7" s="2"/>
      <c r="ZF7" s="2"/>
      <c r="ZG7" s="2"/>
      <c r="ZH7" s="2"/>
      <c r="ZI7" s="2"/>
      <c r="ZJ7" s="2"/>
      <c r="ZK7" s="2"/>
      <c r="ZL7" s="2"/>
      <c r="ZM7" s="2"/>
      <c r="ZN7" s="2"/>
      <c r="ZO7" s="2"/>
      <c r="ZP7" s="2"/>
      <c r="ZQ7" s="2"/>
      <c r="ZR7" s="2"/>
      <c r="ZS7" s="2"/>
      <c r="ZT7" s="2"/>
      <c r="ZU7" s="2"/>
      <c r="ZV7" s="2"/>
      <c r="ZW7" s="2"/>
      <c r="ZX7" s="2"/>
      <c r="ZY7" s="2"/>
      <c r="ZZ7" s="2"/>
      <c r="AAA7" s="2"/>
      <c r="AAB7" s="2"/>
      <c r="AAC7" s="2"/>
      <c r="AAD7" s="2"/>
      <c r="AAE7" s="2"/>
      <c r="AAF7" s="2"/>
      <c r="AAG7" s="2"/>
      <c r="AAH7" s="2"/>
      <c r="AAI7" s="2"/>
      <c r="AAJ7" s="2"/>
      <c r="AAK7" s="2"/>
      <c r="AAL7" s="2"/>
      <c r="AAM7" s="2"/>
      <c r="AAN7" s="2"/>
      <c r="AAO7" s="2"/>
      <c r="AAP7" s="2"/>
      <c r="AAQ7" s="2"/>
      <c r="AAR7" s="2"/>
      <c r="AAS7" s="2"/>
      <c r="AAT7" s="2"/>
      <c r="AAU7" s="2"/>
      <c r="AAV7" s="2"/>
      <c r="AAW7" s="2"/>
      <c r="AAX7" s="2"/>
      <c r="AAY7" s="2"/>
      <c r="AAZ7" s="2"/>
      <c r="ABA7" s="2"/>
      <c r="ABB7" s="2"/>
      <c r="ABC7" s="2"/>
      <c r="ABD7" s="2"/>
      <c r="ABE7" s="2"/>
      <c r="ABF7" s="2"/>
      <c r="ABG7" s="2"/>
      <c r="ABH7" s="2"/>
      <c r="ABI7" s="2"/>
      <c r="ABJ7" s="2"/>
      <c r="ABK7" s="2"/>
      <c r="ABL7" s="2"/>
      <c r="ABM7" s="2"/>
      <c r="ABN7" s="2"/>
      <c r="ABO7" s="2"/>
      <c r="ABP7" s="2"/>
      <c r="ABQ7" s="2"/>
      <c r="ABR7" s="2"/>
      <c r="ABS7" s="2"/>
      <c r="ABT7" s="2"/>
      <c r="ABU7" s="2"/>
      <c r="ABV7" s="2"/>
      <c r="ABW7" s="2"/>
      <c r="ABX7" s="2"/>
      <c r="ABY7" s="2"/>
      <c r="ABZ7" s="2"/>
      <c r="ACA7" s="2"/>
      <c r="ACB7" s="2"/>
      <c r="ACC7" s="2"/>
      <c r="ACD7" s="2"/>
      <c r="ACE7" s="2"/>
      <c r="ACF7" s="2"/>
      <c r="ACG7" s="2"/>
      <c r="ACH7" s="2"/>
      <c r="ACI7" s="2"/>
      <c r="ACJ7" s="2"/>
      <c r="ACK7" s="2"/>
      <c r="ACL7" s="2"/>
      <c r="ACM7" s="2"/>
      <c r="ACN7" s="2"/>
      <c r="ACO7" s="2"/>
      <c r="ACP7" s="2"/>
      <c r="ACQ7" s="2"/>
      <c r="ACR7" s="2"/>
      <c r="ACS7" s="2"/>
      <c r="ACT7" s="2"/>
      <c r="ACU7" s="2"/>
      <c r="ACV7" s="2"/>
      <c r="ACW7" s="2"/>
      <c r="ACX7" s="2"/>
      <c r="ACY7" s="2"/>
      <c r="ACZ7" s="2"/>
      <c r="ADA7" s="2"/>
      <c r="ADB7" s="2"/>
      <c r="ADC7" s="2"/>
      <c r="ADD7" s="2"/>
      <c r="ADE7" s="2"/>
      <c r="ADF7" s="2"/>
      <c r="ADG7" s="2"/>
      <c r="ADH7" s="2"/>
      <c r="ADI7" s="2"/>
      <c r="ADJ7" s="2"/>
      <c r="ADK7" s="2"/>
      <c r="ADL7" s="2"/>
      <c r="ADM7" s="2"/>
      <c r="ADN7" s="2"/>
      <c r="ADO7" s="2"/>
      <c r="ADP7" s="2"/>
      <c r="ADQ7" s="2"/>
      <c r="ADR7" s="2"/>
      <c r="ADS7" s="2"/>
      <c r="ADT7" s="2"/>
      <c r="ADU7" s="2"/>
      <c r="ADV7" s="2"/>
      <c r="ADW7" s="2"/>
      <c r="ADX7" s="2"/>
      <c r="ADY7" s="2"/>
      <c r="ADZ7" s="2"/>
      <c r="AEA7" s="2"/>
      <c r="AEB7" s="2"/>
      <c r="AEC7" s="2"/>
      <c r="AED7" s="2"/>
      <c r="AEE7" s="2"/>
      <c r="AEF7" s="2"/>
      <c r="AEG7" s="2"/>
      <c r="AEH7" s="2"/>
      <c r="AEI7" s="2"/>
      <c r="AEJ7" s="2"/>
      <c r="AEK7" s="2"/>
      <c r="AEL7" s="2"/>
      <c r="AEM7" s="2"/>
      <c r="AEN7" s="2"/>
      <c r="AEO7" s="2"/>
      <c r="AEP7" s="2"/>
      <c r="AEQ7" s="2"/>
      <c r="AER7" s="2"/>
      <c r="AES7" s="2"/>
      <c r="AET7" s="2"/>
      <c r="AEU7" s="2"/>
      <c r="AEV7" s="2"/>
      <c r="AEW7" s="2"/>
      <c r="AEX7" s="2"/>
      <c r="AEY7" s="2"/>
      <c r="AEZ7" s="2"/>
      <c r="AFA7" s="2"/>
      <c r="AFB7" s="2"/>
      <c r="AFC7" s="2"/>
      <c r="AFD7" s="2"/>
      <c r="AFE7" s="2"/>
      <c r="AFF7" s="2"/>
      <c r="AFG7" s="2"/>
      <c r="AFH7" s="2"/>
      <c r="AFI7" s="2"/>
      <c r="AFJ7" s="2"/>
      <c r="AFK7" s="2"/>
      <c r="AFL7" s="2"/>
      <c r="AFM7" s="2"/>
      <c r="AFN7" s="2"/>
      <c r="AFO7" s="2"/>
      <c r="AFP7" s="2"/>
      <c r="AFQ7" s="2"/>
      <c r="AFR7" s="2"/>
      <c r="AFS7" s="2"/>
      <c r="AFT7" s="2"/>
      <c r="AFU7" s="2"/>
      <c r="AFV7" s="2"/>
      <c r="AFW7" s="2"/>
      <c r="AFX7" s="2"/>
      <c r="AFY7" s="2"/>
      <c r="AFZ7" s="2"/>
      <c r="AGA7" s="2"/>
      <c r="AGB7" s="2"/>
      <c r="AGC7" s="2"/>
      <c r="AGD7" s="2"/>
      <c r="AGE7" s="2"/>
      <c r="AGF7" s="2"/>
      <c r="AGG7" s="2"/>
      <c r="AGH7" s="2"/>
      <c r="AGI7" s="2"/>
      <c r="AGJ7" s="2"/>
      <c r="AGK7" s="2"/>
      <c r="AGL7" s="2"/>
      <c r="AGM7" s="2"/>
      <c r="AGN7" s="2"/>
      <c r="AGO7" s="2"/>
      <c r="AGP7" s="2"/>
      <c r="AGQ7" s="2"/>
      <c r="AGR7" s="2"/>
      <c r="AGS7" s="2"/>
      <c r="AGT7" s="2"/>
      <c r="AGU7" s="2"/>
      <c r="AGV7" s="2"/>
      <c r="AGW7" s="2"/>
      <c r="AGX7" s="2"/>
      <c r="AGY7" s="2"/>
      <c r="AGZ7" s="2"/>
      <c r="AHA7" s="2"/>
      <c r="AHB7" s="2"/>
      <c r="AHC7" s="2"/>
      <c r="AHD7" s="2"/>
      <c r="AHE7" s="2"/>
      <c r="AHF7" s="2"/>
      <c r="AHG7" s="2"/>
      <c r="AHH7" s="2"/>
      <c r="AHI7" s="2"/>
      <c r="AHJ7" s="2"/>
      <c r="AHK7" s="2"/>
      <c r="AHL7" s="2"/>
      <c r="AHM7" s="2"/>
      <c r="AHN7" s="2"/>
      <c r="AHO7" s="2"/>
      <c r="AHP7" s="2"/>
      <c r="AHQ7" s="2"/>
      <c r="AHR7" s="2"/>
      <c r="AHS7" s="2"/>
      <c r="AHT7" s="2"/>
      <c r="AHU7" s="2"/>
      <c r="AHV7" s="2"/>
      <c r="AHW7" s="2"/>
      <c r="AHX7" s="2"/>
      <c r="AHY7" s="2"/>
      <c r="AHZ7" s="2"/>
      <c r="AIA7" s="2"/>
      <c r="AIB7" s="2"/>
      <c r="AIC7" s="2"/>
      <c r="AID7" s="2"/>
      <c r="AIE7" s="2"/>
      <c r="AIF7" s="2"/>
      <c r="AIG7" s="2"/>
      <c r="AIH7" s="2"/>
      <c r="AII7" s="2"/>
      <c r="AIJ7" s="2"/>
      <c r="AIK7" s="2"/>
      <c r="AIL7" s="2"/>
      <c r="AIM7" s="2"/>
      <c r="AIN7" s="2"/>
      <c r="AIO7" s="2"/>
      <c r="AIP7" s="2"/>
      <c r="AIQ7" s="2"/>
      <c r="AIR7" s="2"/>
      <c r="AIS7" s="2"/>
      <c r="AIT7" s="2"/>
      <c r="AIU7" s="2"/>
      <c r="AIV7" s="2"/>
      <c r="AIW7" s="2"/>
      <c r="AIX7" s="2"/>
      <c r="AIY7" s="2"/>
      <c r="AIZ7" s="2"/>
      <c r="AJA7" s="2"/>
      <c r="AJB7" s="2"/>
      <c r="AJC7" s="2"/>
      <c r="AJD7" s="2"/>
      <c r="AJE7" s="2"/>
      <c r="AJF7" s="2"/>
      <c r="AJG7" s="2"/>
      <c r="AJH7" s="2"/>
      <c r="AJI7" s="2"/>
      <c r="AJJ7" s="2"/>
      <c r="AJK7" s="2"/>
      <c r="AJL7" s="2"/>
      <c r="AJM7" s="2"/>
      <c r="AJN7" s="2"/>
      <c r="AJO7" s="2"/>
      <c r="AJP7" s="2"/>
      <c r="AJQ7" s="2"/>
      <c r="AJR7" s="2"/>
      <c r="AJS7" s="2"/>
      <c r="AJT7" s="2"/>
      <c r="AJU7" s="2"/>
      <c r="AJV7" s="2"/>
      <c r="AJW7" s="2"/>
      <c r="AJX7" s="2"/>
      <c r="AJY7" s="2"/>
      <c r="AJZ7" s="2"/>
      <c r="AKA7" s="2"/>
      <c r="AKB7" s="2"/>
      <c r="AKC7" s="2"/>
      <c r="AKD7" s="2"/>
      <c r="AKE7" s="2"/>
      <c r="AKF7" s="2"/>
      <c r="AKG7" s="2"/>
      <c r="AKH7" s="2"/>
      <c r="AKI7" s="2"/>
      <c r="AKJ7" s="2"/>
      <c r="AKK7" s="2"/>
      <c r="AKL7" s="2"/>
      <c r="AKM7" s="2"/>
      <c r="AKN7" s="2"/>
      <c r="AKO7" s="2"/>
      <c r="AKP7" s="2"/>
      <c r="AKQ7" s="2"/>
      <c r="AKR7" s="2"/>
      <c r="AKS7" s="2"/>
      <c r="AKT7" s="2"/>
      <c r="AKU7" s="2"/>
      <c r="AKV7" s="2"/>
      <c r="AKW7" s="2"/>
      <c r="AKX7" s="2"/>
      <c r="AKY7" s="2"/>
      <c r="AKZ7" s="2"/>
      <c r="ALA7" s="2"/>
      <c r="ALB7" s="2"/>
      <c r="ALC7" s="2"/>
      <c r="ALD7" s="2"/>
      <c r="ALE7" s="2"/>
      <c r="ALF7" s="2"/>
      <c r="ALG7" s="2"/>
      <c r="ALH7" s="2"/>
      <c r="ALI7" s="2"/>
      <c r="ALJ7" s="2"/>
      <c r="ALK7" s="2"/>
      <c r="ALL7" s="2"/>
      <c r="ALM7" s="2"/>
      <c r="ALN7" s="2"/>
      <c r="ALO7" s="2"/>
      <c r="ALP7" s="2"/>
      <c r="ALQ7" s="2"/>
      <c r="ALR7" s="2"/>
      <c r="ALS7" s="2"/>
      <c r="ALT7" s="2"/>
      <c r="ALU7" s="2"/>
      <c r="ALV7" s="2"/>
      <c r="ALW7" s="2"/>
      <c r="ALX7" s="2"/>
      <c r="ALY7" s="2"/>
      <c r="ALZ7" s="2"/>
      <c r="AMA7" s="2"/>
      <c r="AMB7" s="2"/>
      <c r="AMC7" s="2"/>
      <c r="AMD7" s="2"/>
      <c r="AME7" s="2"/>
      <c r="AMF7" s="2"/>
      <c r="AMG7" s="2"/>
    </row>
    <row r="8" spans="1:1021" s="4" customFormat="1" ht="27" customHeight="1" thickBot="1" x14ac:dyDescent="0.35">
      <c r="A8" s="5"/>
      <c r="B8" s="6"/>
      <c r="C8" s="6"/>
      <c r="D8" s="6"/>
      <c r="E8" s="7"/>
      <c r="F8" s="8"/>
      <c r="G8" s="2"/>
      <c r="H8" s="3"/>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c r="YZ8" s="2"/>
      <c r="ZA8" s="2"/>
      <c r="ZB8" s="2"/>
      <c r="ZC8" s="2"/>
      <c r="ZD8" s="2"/>
      <c r="ZE8" s="2"/>
      <c r="ZF8" s="2"/>
      <c r="ZG8" s="2"/>
      <c r="ZH8" s="2"/>
      <c r="ZI8" s="2"/>
      <c r="ZJ8" s="2"/>
      <c r="ZK8" s="2"/>
      <c r="ZL8" s="2"/>
      <c r="ZM8" s="2"/>
      <c r="ZN8" s="2"/>
      <c r="ZO8" s="2"/>
      <c r="ZP8" s="2"/>
      <c r="ZQ8" s="2"/>
      <c r="ZR8" s="2"/>
      <c r="ZS8" s="2"/>
      <c r="ZT8" s="2"/>
      <c r="ZU8" s="2"/>
      <c r="ZV8" s="2"/>
      <c r="ZW8" s="2"/>
      <c r="ZX8" s="2"/>
      <c r="ZY8" s="2"/>
      <c r="ZZ8" s="2"/>
      <c r="AAA8" s="2"/>
      <c r="AAB8" s="2"/>
      <c r="AAC8" s="2"/>
      <c r="AAD8" s="2"/>
      <c r="AAE8" s="2"/>
      <c r="AAF8" s="2"/>
      <c r="AAG8" s="2"/>
      <c r="AAH8" s="2"/>
      <c r="AAI8" s="2"/>
      <c r="AAJ8" s="2"/>
      <c r="AAK8" s="2"/>
      <c r="AAL8" s="2"/>
      <c r="AAM8" s="2"/>
      <c r="AAN8" s="2"/>
      <c r="AAO8" s="2"/>
      <c r="AAP8" s="2"/>
      <c r="AAQ8" s="2"/>
      <c r="AAR8" s="2"/>
      <c r="AAS8" s="2"/>
      <c r="AAT8" s="2"/>
      <c r="AAU8" s="2"/>
      <c r="AAV8" s="2"/>
      <c r="AAW8" s="2"/>
      <c r="AAX8" s="2"/>
      <c r="AAY8" s="2"/>
      <c r="AAZ8" s="2"/>
      <c r="ABA8" s="2"/>
      <c r="ABB8" s="2"/>
      <c r="ABC8" s="2"/>
      <c r="ABD8" s="2"/>
      <c r="ABE8" s="2"/>
      <c r="ABF8" s="2"/>
      <c r="ABG8" s="2"/>
      <c r="ABH8" s="2"/>
      <c r="ABI8" s="2"/>
      <c r="ABJ8" s="2"/>
      <c r="ABK8" s="2"/>
      <c r="ABL8" s="2"/>
      <c r="ABM8" s="2"/>
      <c r="ABN8" s="2"/>
      <c r="ABO8" s="2"/>
      <c r="ABP8" s="2"/>
      <c r="ABQ8" s="2"/>
      <c r="ABR8" s="2"/>
      <c r="ABS8" s="2"/>
      <c r="ABT8" s="2"/>
      <c r="ABU8" s="2"/>
      <c r="ABV8" s="2"/>
      <c r="ABW8" s="2"/>
      <c r="ABX8" s="2"/>
      <c r="ABY8" s="2"/>
      <c r="ABZ8" s="2"/>
      <c r="ACA8" s="2"/>
      <c r="ACB8" s="2"/>
      <c r="ACC8" s="2"/>
      <c r="ACD8" s="2"/>
      <c r="ACE8" s="2"/>
      <c r="ACF8" s="2"/>
      <c r="ACG8" s="2"/>
      <c r="ACH8" s="2"/>
      <c r="ACI8" s="2"/>
      <c r="ACJ8" s="2"/>
      <c r="ACK8" s="2"/>
      <c r="ACL8" s="2"/>
      <c r="ACM8" s="2"/>
      <c r="ACN8" s="2"/>
      <c r="ACO8" s="2"/>
      <c r="ACP8" s="2"/>
      <c r="ACQ8" s="2"/>
      <c r="ACR8" s="2"/>
      <c r="ACS8" s="2"/>
      <c r="ACT8" s="2"/>
      <c r="ACU8" s="2"/>
      <c r="ACV8" s="2"/>
      <c r="ACW8" s="2"/>
      <c r="ACX8" s="2"/>
      <c r="ACY8" s="2"/>
      <c r="ACZ8" s="2"/>
      <c r="ADA8" s="2"/>
      <c r="ADB8" s="2"/>
      <c r="ADC8" s="2"/>
      <c r="ADD8" s="2"/>
      <c r="ADE8" s="2"/>
      <c r="ADF8" s="2"/>
      <c r="ADG8" s="2"/>
      <c r="ADH8" s="2"/>
      <c r="ADI8" s="2"/>
      <c r="ADJ8" s="2"/>
      <c r="ADK8" s="2"/>
      <c r="ADL8" s="2"/>
      <c r="ADM8" s="2"/>
      <c r="ADN8" s="2"/>
      <c r="ADO8" s="2"/>
      <c r="ADP8" s="2"/>
      <c r="ADQ8" s="2"/>
      <c r="ADR8" s="2"/>
      <c r="ADS8" s="2"/>
      <c r="ADT8" s="2"/>
      <c r="ADU8" s="2"/>
      <c r="ADV8" s="2"/>
      <c r="ADW8" s="2"/>
      <c r="ADX8" s="2"/>
      <c r="ADY8" s="2"/>
      <c r="ADZ8" s="2"/>
      <c r="AEA8" s="2"/>
      <c r="AEB8" s="2"/>
      <c r="AEC8" s="2"/>
      <c r="AED8" s="2"/>
      <c r="AEE8" s="2"/>
      <c r="AEF8" s="2"/>
      <c r="AEG8" s="2"/>
      <c r="AEH8" s="2"/>
      <c r="AEI8" s="2"/>
      <c r="AEJ8" s="2"/>
      <c r="AEK8" s="2"/>
      <c r="AEL8" s="2"/>
      <c r="AEM8" s="2"/>
      <c r="AEN8" s="2"/>
      <c r="AEO8" s="2"/>
      <c r="AEP8" s="2"/>
      <c r="AEQ8" s="2"/>
      <c r="AER8" s="2"/>
      <c r="AES8" s="2"/>
      <c r="AET8" s="2"/>
      <c r="AEU8" s="2"/>
      <c r="AEV8" s="2"/>
      <c r="AEW8" s="2"/>
      <c r="AEX8" s="2"/>
      <c r="AEY8" s="2"/>
      <c r="AEZ8" s="2"/>
      <c r="AFA8" s="2"/>
      <c r="AFB8" s="2"/>
      <c r="AFC8" s="2"/>
      <c r="AFD8" s="2"/>
      <c r="AFE8" s="2"/>
      <c r="AFF8" s="2"/>
      <c r="AFG8" s="2"/>
      <c r="AFH8" s="2"/>
      <c r="AFI8" s="2"/>
      <c r="AFJ8" s="2"/>
      <c r="AFK8" s="2"/>
      <c r="AFL8" s="2"/>
      <c r="AFM8" s="2"/>
      <c r="AFN8" s="2"/>
      <c r="AFO8" s="2"/>
      <c r="AFP8" s="2"/>
      <c r="AFQ8" s="2"/>
      <c r="AFR8" s="2"/>
      <c r="AFS8" s="2"/>
      <c r="AFT8" s="2"/>
      <c r="AFU8" s="2"/>
      <c r="AFV8" s="2"/>
      <c r="AFW8" s="2"/>
      <c r="AFX8" s="2"/>
      <c r="AFY8" s="2"/>
      <c r="AFZ8" s="2"/>
      <c r="AGA8" s="2"/>
      <c r="AGB8" s="2"/>
      <c r="AGC8" s="2"/>
      <c r="AGD8" s="2"/>
      <c r="AGE8" s="2"/>
      <c r="AGF8" s="2"/>
      <c r="AGG8" s="2"/>
      <c r="AGH8" s="2"/>
      <c r="AGI8" s="2"/>
      <c r="AGJ8" s="2"/>
      <c r="AGK8" s="2"/>
      <c r="AGL8" s="2"/>
      <c r="AGM8" s="2"/>
      <c r="AGN8" s="2"/>
      <c r="AGO8" s="2"/>
      <c r="AGP8" s="2"/>
      <c r="AGQ8" s="2"/>
      <c r="AGR8" s="2"/>
      <c r="AGS8" s="2"/>
      <c r="AGT8" s="2"/>
      <c r="AGU8" s="2"/>
      <c r="AGV8" s="2"/>
      <c r="AGW8" s="2"/>
      <c r="AGX8" s="2"/>
      <c r="AGY8" s="2"/>
      <c r="AGZ8" s="2"/>
      <c r="AHA8" s="2"/>
      <c r="AHB8" s="2"/>
      <c r="AHC8" s="2"/>
      <c r="AHD8" s="2"/>
      <c r="AHE8" s="2"/>
      <c r="AHF8" s="2"/>
      <c r="AHG8" s="2"/>
      <c r="AHH8" s="2"/>
      <c r="AHI8" s="2"/>
      <c r="AHJ8" s="2"/>
      <c r="AHK8" s="2"/>
      <c r="AHL8" s="2"/>
      <c r="AHM8" s="2"/>
      <c r="AHN8" s="2"/>
      <c r="AHO8" s="2"/>
      <c r="AHP8" s="2"/>
      <c r="AHQ8" s="2"/>
      <c r="AHR8" s="2"/>
      <c r="AHS8" s="2"/>
      <c r="AHT8" s="2"/>
      <c r="AHU8" s="2"/>
      <c r="AHV8" s="2"/>
      <c r="AHW8" s="2"/>
      <c r="AHX8" s="2"/>
      <c r="AHY8" s="2"/>
      <c r="AHZ8" s="2"/>
      <c r="AIA8" s="2"/>
      <c r="AIB8" s="2"/>
      <c r="AIC8" s="2"/>
      <c r="AID8" s="2"/>
      <c r="AIE8" s="2"/>
      <c r="AIF8" s="2"/>
      <c r="AIG8" s="2"/>
      <c r="AIH8" s="2"/>
      <c r="AII8" s="2"/>
      <c r="AIJ8" s="2"/>
      <c r="AIK8" s="2"/>
      <c r="AIL8" s="2"/>
      <c r="AIM8" s="2"/>
      <c r="AIN8" s="2"/>
      <c r="AIO8" s="2"/>
      <c r="AIP8" s="2"/>
      <c r="AIQ8" s="2"/>
      <c r="AIR8" s="2"/>
      <c r="AIS8" s="2"/>
      <c r="AIT8" s="2"/>
      <c r="AIU8" s="2"/>
      <c r="AIV8" s="2"/>
      <c r="AIW8" s="2"/>
      <c r="AIX8" s="2"/>
      <c r="AIY8" s="2"/>
      <c r="AIZ8" s="2"/>
      <c r="AJA8" s="2"/>
      <c r="AJB8" s="2"/>
      <c r="AJC8" s="2"/>
      <c r="AJD8" s="2"/>
      <c r="AJE8" s="2"/>
      <c r="AJF8" s="2"/>
      <c r="AJG8" s="2"/>
      <c r="AJH8" s="2"/>
      <c r="AJI8" s="2"/>
      <c r="AJJ8" s="2"/>
      <c r="AJK8" s="2"/>
      <c r="AJL8" s="2"/>
      <c r="AJM8" s="2"/>
      <c r="AJN8" s="2"/>
      <c r="AJO8" s="2"/>
      <c r="AJP8" s="2"/>
      <c r="AJQ8" s="2"/>
      <c r="AJR8" s="2"/>
      <c r="AJS8" s="2"/>
      <c r="AJT8" s="2"/>
      <c r="AJU8" s="2"/>
      <c r="AJV8" s="2"/>
      <c r="AJW8" s="2"/>
      <c r="AJX8" s="2"/>
      <c r="AJY8" s="2"/>
      <c r="AJZ8" s="2"/>
      <c r="AKA8" s="2"/>
      <c r="AKB8" s="2"/>
      <c r="AKC8" s="2"/>
      <c r="AKD8" s="2"/>
      <c r="AKE8" s="2"/>
      <c r="AKF8" s="2"/>
      <c r="AKG8" s="2"/>
      <c r="AKH8" s="2"/>
      <c r="AKI8" s="2"/>
      <c r="AKJ8" s="2"/>
      <c r="AKK8" s="2"/>
      <c r="AKL8" s="2"/>
      <c r="AKM8" s="2"/>
      <c r="AKN8" s="2"/>
      <c r="AKO8" s="2"/>
      <c r="AKP8" s="2"/>
      <c r="AKQ8" s="2"/>
      <c r="AKR8" s="2"/>
      <c r="AKS8" s="2"/>
      <c r="AKT8" s="2"/>
      <c r="AKU8" s="2"/>
      <c r="AKV8" s="2"/>
      <c r="AKW8" s="2"/>
      <c r="AKX8" s="2"/>
      <c r="AKY8" s="2"/>
      <c r="AKZ8" s="2"/>
      <c r="ALA8" s="2"/>
      <c r="ALB8" s="2"/>
      <c r="ALC8" s="2"/>
      <c r="ALD8" s="2"/>
      <c r="ALE8" s="2"/>
      <c r="ALF8" s="2"/>
      <c r="ALG8" s="2"/>
      <c r="ALH8" s="2"/>
      <c r="ALI8" s="2"/>
      <c r="ALJ8" s="2"/>
      <c r="ALK8" s="2"/>
      <c r="ALL8" s="2"/>
      <c r="ALM8" s="2"/>
      <c r="ALN8" s="2"/>
      <c r="ALO8" s="2"/>
      <c r="ALP8" s="2"/>
      <c r="ALQ8" s="2"/>
      <c r="ALR8" s="2"/>
      <c r="ALS8" s="2"/>
      <c r="ALT8" s="2"/>
      <c r="ALU8" s="2"/>
      <c r="ALV8" s="2"/>
      <c r="ALW8" s="2"/>
      <c r="ALX8" s="2"/>
      <c r="ALY8" s="2"/>
      <c r="ALZ8" s="2"/>
      <c r="AMA8" s="2"/>
      <c r="AMB8" s="2"/>
      <c r="AMC8" s="2"/>
      <c r="AMD8" s="2"/>
      <c r="AME8" s="2"/>
      <c r="AMF8" s="2"/>
      <c r="AMG8" s="2"/>
    </row>
    <row r="9" spans="1:1021" s="78" customFormat="1" ht="16.5" customHeight="1" thickBot="1" x14ac:dyDescent="0.35">
      <c r="A9" s="9" t="s">
        <v>0</v>
      </c>
      <c r="B9" s="10" t="s">
        <v>1</v>
      </c>
      <c r="C9" s="10" t="s">
        <v>2</v>
      </c>
      <c r="D9" s="11" t="s">
        <v>3</v>
      </c>
      <c r="E9" s="12" t="s">
        <v>4</v>
      </c>
      <c r="F9" s="13" t="s">
        <v>5</v>
      </c>
      <c r="G9" s="76"/>
      <c r="H9" s="77"/>
      <c r="I9" s="77"/>
      <c r="J9" s="77"/>
      <c r="K9" s="77"/>
      <c r="L9" s="77"/>
      <c r="M9" s="77"/>
      <c r="N9" s="77"/>
      <c r="O9" s="77"/>
      <c r="P9" s="77"/>
      <c r="Q9" s="77"/>
      <c r="R9" s="77"/>
      <c r="S9" s="77"/>
      <c r="T9" s="77"/>
      <c r="U9" s="77"/>
      <c r="V9" s="77"/>
      <c r="W9" s="77"/>
      <c r="X9" s="77"/>
      <c r="Y9" s="77"/>
      <c r="Z9" s="77"/>
      <c r="AA9" s="77"/>
      <c r="AB9" s="77"/>
      <c r="AC9" s="77"/>
      <c r="AD9" s="77"/>
      <c r="AE9" s="77"/>
      <c r="AF9" s="77"/>
      <c r="AG9" s="77"/>
      <c r="AH9" s="77"/>
      <c r="AI9" s="77"/>
      <c r="AJ9" s="77"/>
      <c r="AK9" s="77"/>
      <c r="AL9" s="77"/>
      <c r="AM9" s="77"/>
      <c r="AN9" s="77"/>
      <c r="AO9" s="77"/>
      <c r="AP9" s="77"/>
      <c r="AQ9" s="77"/>
      <c r="AR9" s="77"/>
      <c r="AS9" s="77"/>
      <c r="AT9" s="77"/>
      <c r="AU9" s="77"/>
      <c r="AV9" s="77"/>
      <c r="AW9" s="77"/>
      <c r="AX9" s="77"/>
      <c r="AY9" s="77"/>
      <c r="AZ9" s="77"/>
      <c r="BA9" s="77"/>
      <c r="BB9" s="77"/>
      <c r="BC9" s="77"/>
      <c r="BD9" s="77"/>
      <c r="BE9" s="77"/>
      <c r="BF9" s="77"/>
      <c r="BG9" s="77"/>
      <c r="BH9" s="77"/>
      <c r="BI9" s="77"/>
      <c r="BJ9" s="77"/>
      <c r="BK9" s="77"/>
      <c r="BL9" s="77"/>
      <c r="BM9" s="77"/>
      <c r="BN9" s="77"/>
      <c r="BO9" s="77"/>
      <c r="BP9" s="77"/>
      <c r="BQ9" s="77"/>
      <c r="BR9" s="77"/>
      <c r="BS9" s="77"/>
      <c r="BT9" s="77"/>
      <c r="BU9" s="77"/>
      <c r="BV9" s="77"/>
      <c r="BW9" s="77"/>
      <c r="BX9" s="77"/>
      <c r="BY9" s="77"/>
      <c r="BZ9" s="77"/>
      <c r="CA9" s="77"/>
      <c r="CB9" s="77"/>
      <c r="CC9" s="77"/>
      <c r="CD9" s="77"/>
      <c r="CE9" s="77"/>
      <c r="CF9" s="77"/>
      <c r="CG9" s="77"/>
      <c r="CH9" s="77"/>
      <c r="CI9" s="77"/>
      <c r="CJ9" s="77"/>
      <c r="CK9" s="77"/>
      <c r="CL9" s="77"/>
      <c r="CM9" s="77"/>
      <c r="CN9" s="77"/>
      <c r="CO9" s="77"/>
      <c r="CP9" s="77"/>
      <c r="CQ9" s="77"/>
      <c r="CR9" s="77"/>
      <c r="CS9" s="77"/>
      <c r="CT9" s="77"/>
      <c r="CU9" s="77"/>
      <c r="CV9" s="77"/>
      <c r="CW9" s="77"/>
      <c r="CX9" s="77"/>
      <c r="CY9" s="77"/>
      <c r="CZ9" s="77"/>
      <c r="DA9" s="77"/>
      <c r="DB9" s="77"/>
      <c r="DC9" s="77"/>
      <c r="DD9" s="77"/>
      <c r="DE9" s="77"/>
      <c r="DF9" s="77"/>
      <c r="DG9" s="77"/>
      <c r="DH9" s="77"/>
      <c r="DI9" s="77"/>
      <c r="DJ9" s="77"/>
      <c r="DK9" s="77"/>
      <c r="DL9" s="77"/>
      <c r="DM9" s="77"/>
      <c r="DN9" s="77"/>
      <c r="DO9" s="77"/>
      <c r="DP9" s="77"/>
      <c r="DQ9" s="77"/>
      <c r="DR9" s="77"/>
      <c r="DS9" s="77"/>
      <c r="DT9" s="77"/>
      <c r="DU9" s="77"/>
      <c r="DV9" s="77"/>
      <c r="DW9" s="77"/>
      <c r="DX9" s="77"/>
      <c r="DY9" s="77"/>
      <c r="DZ9" s="77"/>
      <c r="EA9" s="77"/>
      <c r="EB9" s="77"/>
      <c r="EC9" s="77"/>
      <c r="ED9" s="77"/>
      <c r="EE9" s="77"/>
      <c r="EF9" s="77"/>
      <c r="EG9" s="77"/>
      <c r="EH9" s="77"/>
      <c r="EI9" s="77"/>
      <c r="EJ9" s="77"/>
      <c r="EK9" s="77"/>
      <c r="EL9" s="77"/>
      <c r="EM9" s="77"/>
      <c r="EN9" s="77"/>
      <c r="EO9" s="77"/>
      <c r="EP9" s="77"/>
      <c r="EQ9" s="77"/>
      <c r="ER9" s="77"/>
      <c r="ES9" s="77"/>
      <c r="ET9" s="77"/>
      <c r="EU9" s="77"/>
      <c r="EV9" s="77"/>
      <c r="EW9" s="77"/>
      <c r="EX9" s="77"/>
      <c r="EY9" s="77"/>
      <c r="EZ9" s="77"/>
      <c r="FA9" s="77"/>
      <c r="FB9" s="77"/>
      <c r="FC9" s="77"/>
      <c r="FD9" s="77"/>
      <c r="FE9" s="77"/>
      <c r="FF9" s="77"/>
      <c r="FG9" s="77"/>
      <c r="FH9" s="77"/>
      <c r="FI9" s="77"/>
      <c r="FJ9" s="77"/>
      <c r="FK9" s="77"/>
      <c r="FL9" s="77"/>
      <c r="FM9" s="77"/>
      <c r="FN9" s="77"/>
      <c r="FO9" s="77"/>
      <c r="FP9" s="77"/>
      <c r="FQ9" s="77"/>
      <c r="FR9" s="77"/>
      <c r="FS9" s="77"/>
      <c r="FT9" s="77"/>
      <c r="FU9" s="77"/>
      <c r="FV9" s="77"/>
      <c r="FW9" s="77"/>
      <c r="FX9" s="77"/>
      <c r="FY9" s="77"/>
      <c r="FZ9" s="77"/>
      <c r="GA9" s="77"/>
      <c r="GB9" s="77"/>
      <c r="GC9" s="77"/>
      <c r="GD9" s="77"/>
      <c r="GE9" s="77"/>
      <c r="GF9" s="77"/>
      <c r="GG9" s="77"/>
      <c r="GH9" s="77"/>
      <c r="GI9" s="77"/>
      <c r="GJ9" s="77"/>
      <c r="GK9" s="77"/>
      <c r="GL9" s="77"/>
      <c r="GM9" s="77"/>
      <c r="GN9" s="77"/>
      <c r="GO9" s="77"/>
      <c r="GP9" s="77"/>
      <c r="GQ9" s="77"/>
      <c r="GR9" s="77"/>
      <c r="GS9" s="77"/>
      <c r="GT9" s="77"/>
      <c r="GU9" s="77"/>
      <c r="GV9" s="77"/>
      <c r="GW9" s="77"/>
      <c r="GX9" s="77"/>
      <c r="GY9" s="77"/>
      <c r="GZ9" s="77"/>
      <c r="HA9" s="77"/>
      <c r="HB9" s="77"/>
      <c r="HC9" s="77"/>
      <c r="HD9" s="77"/>
      <c r="HE9" s="77"/>
      <c r="HF9" s="77"/>
      <c r="HG9" s="77"/>
      <c r="HH9" s="77"/>
      <c r="HI9" s="77"/>
      <c r="HJ9" s="77"/>
      <c r="HK9" s="77"/>
      <c r="HL9" s="77"/>
      <c r="HM9" s="77"/>
      <c r="HN9" s="77"/>
      <c r="HO9" s="77"/>
      <c r="HP9" s="77"/>
      <c r="HQ9" s="77"/>
      <c r="HR9" s="77"/>
      <c r="HS9" s="77"/>
      <c r="HT9" s="77"/>
      <c r="HU9" s="77"/>
      <c r="HV9" s="77"/>
      <c r="HW9" s="77"/>
      <c r="HX9" s="77"/>
      <c r="HY9" s="77"/>
      <c r="HZ9" s="77"/>
      <c r="IA9" s="77"/>
      <c r="IB9" s="77"/>
      <c r="IC9" s="77"/>
      <c r="ID9" s="77"/>
      <c r="IE9" s="77"/>
      <c r="IF9" s="77"/>
      <c r="IG9" s="77"/>
      <c r="IH9" s="77"/>
      <c r="II9" s="77"/>
      <c r="IJ9" s="77"/>
      <c r="IK9" s="77"/>
    </row>
    <row r="10" spans="1:1021" s="83" customFormat="1" ht="15" thickBot="1" x14ac:dyDescent="0.35">
      <c r="A10" s="79"/>
      <c r="B10" s="80"/>
      <c r="C10" s="14"/>
      <c r="D10" s="15"/>
      <c r="E10" s="16"/>
      <c r="F10" s="17"/>
      <c r="G10" s="81"/>
      <c r="H10" s="82"/>
      <c r="I10" s="82"/>
      <c r="J10" s="82"/>
      <c r="K10" s="82"/>
      <c r="L10" s="82"/>
      <c r="M10" s="82"/>
      <c r="N10" s="82"/>
      <c r="O10" s="82"/>
      <c r="P10" s="82"/>
      <c r="Q10" s="82"/>
      <c r="R10" s="82"/>
      <c r="S10" s="82"/>
      <c r="T10" s="82"/>
      <c r="U10" s="82"/>
      <c r="V10" s="82"/>
      <c r="W10" s="82"/>
      <c r="X10" s="82"/>
      <c r="Y10" s="82"/>
      <c r="Z10" s="82"/>
      <c r="AA10" s="82"/>
      <c r="AB10" s="82"/>
      <c r="AC10" s="82"/>
      <c r="AD10" s="82"/>
      <c r="AE10" s="82"/>
      <c r="AF10" s="82"/>
      <c r="AG10" s="82"/>
      <c r="AH10" s="82"/>
      <c r="AI10" s="82"/>
      <c r="AJ10" s="82"/>
      <c r="AK10" s="82"/>
      <c r="AL10" s="82"/>
      <c r="AM10" s="82"/>
      <c r="AN10" s="82"/>
      <c r="AO10" s="82"/>
      <c r="AP10" s="82"/>
      <c r="AQ10" s="82"/>
      <c r="AR10" s="82"/>
      <c r="AS10" s="82"/>
      <c r="AT10" s="82"/>
      <c r="AU10" s="82"/>
      <c r="AV10" s="82"/>
      <c r="AW10" s="82"/>
      <c r="AX10" s="82"/>
      <c r="AY10" s="82"/>
      <c r="AZ10" s="82"/>
      <c r="BA10" s="82"/>
      <c r="BB10" s="82"/>
      <c r="BC10" s="82"/>
      <c r="BD10" s="82"/>
      <c r="BE10" s="82"/>
      <c r="BF10" s="82"/>
      <c r="BG10" s="82"/>
      <c r="BH10" s="82"/>
      <c r="BI10" s="82"/>
      <c r="BJ10" s="82"/>
      <c r="BK10" s="82"/>
      <c r="BL10" s="82"/>
      <c r="BM10" s="82"/>
      <c r="BN10" s="82"/>
      <c r="BO10" s="82"/>
      <c r="BP10" s="82"/>
      <c r="BQ10" s="82"/>
      <c r="BR10" s="82"/>
      <c r="BS10" s="82"/>
      <c r="BT10" s="82"/>
      <c r="BU10" s="82"/>
      <c r="BV10" s="82"/>
      <c r="BW10" s="82"/>
      <c r="BX10" s="82"/>
      <c r="BY10" s="82"/>
      <c r="BZ10" s="82"/>
      <c r="CA10" s="82"/>
      <c r="CB10" s="82"/>
      <c r="CC10" s="82"/>
      <c r="CD10" s="82"/>
      <c r="CE10" s="82"/>
      <c r="CF10" s="82"/>
      <c r="CG10" s="82"/>
      <c r="CH10" s="82"/>
      <c r="CI10" s="82"/>
      <c r="CJ10" s="82"/>
      <c r="CK10" s="82"/>
      <c r="CL10" s="82"/>
      <c r="CM10" s="82"/>
      <c r="CN10" s="82"/>
      <c r="CO10" s="82"/>
      <c r="CP10" s="82"/>
      <c r="CQ10" s="82"/>
      <c r="CR10" s="82"/>
      <c r="CS10" s="82"/>
      <c r="CT10" s="82"/>
      <c r="CU10" s="82"/>
      <c r="CV10" s="82"/>
      <c r="CW10" s="82"/>
      <c r="CX10" s="82"/>
      <c r="CY10" s="82"/>
      <c r="CZ10" s="82"/>
      <c r="DA10" s="82"/>
      <c r="DB10" s="82"/>
      <c r="DC10" s="82"/>
      <c r="DD10" s="82"/>
      <c r="DE10" s="82"/>
      <c r="DF10" s="82"/>
      <c r="DG10" s="82"/>
      <c r="DH10" s="82"/>
      <c r="DI10" s="82"/>
      <c r="DJ10" s="82"/>
      <c r="DK10" s="82"/>
      <c r="DL10" s="82"/>
      <c r="DM10" s="82"/>
      <c r="DN10" s="82"/>
      <c r="DO10" s="82"/>
      <c r="DP10" s="82"/>
      <c r="DQ10" s="82"/>
      <c r="DR10" s="82"/>
      <c r="DS10" s="82"/>
      <c r="DT10" s="82"/>
      <c r="DU10" s="82"/>
      <c r="DV10" s="82"/>
      <c r="DW10" s="82"/>
      <c r="DX10" s="82"/>
      <c r="DY10" s="82"/>
      <c r="DZ10" s="82"/>
      <c r="EA10" s="82"/>
      <c r="EB10" s="82"/>
      <c r="EC10" s="82"/>
      <c r="ED10" s="82"/>
      <c r="EE10" s="82"/>
      <c r="EF10" s="82"/>
      <c r="EG10" s="82"/>
      <c r="EH10" s="82"/>
      <c r="EI10" s="82"/>
      <c r="EJ10" s="82"/>
      <c r="EK10" s="82"/>
      <c r="EL10" s="82"/>
      <c r="EM10" s="82"/>
      <c r="EN10" s="82"/>
      <c r="EO10" s="82"/>
      <c r="EP10" s="82"/>
      <c r="EQ10" s="82"/>
      <c r="ER10" s="82"/>
      <c r="ES10" s="82"/>
      <c r="ET10" s="82"/>
      <c r="EU10" s="82"/>
      <c r="EV10" s="82"/>
      <c r="EW10" s="82"/>
      <c r="EX10" s="82"/>
      <c r="EY10" s="82"/>
      <c r="EZ10" s="82"/>
      <c r="FA10" s="82"/>
      <c r="FB10" s="82"/>
      <c r="FC10" s="82"/>
      <c r="FD10" s="82"/>
      <c r="FE10" s="82"/>
      <c r="FF10" s="82"/>
      <c r="FG10" s="82"/>
      <c r="FH10" s="82"/>
      <c r="FI10" s="82"/>
      <c r="FJ10" s="82"/>
      <c r="FK10" s="82"/>
      <c r="FL10" s="82"/>
      <c r="FM10" s="82"/>
      <c r="FN10" s="82"/>
      <c r="FO10" s="82"/>
      <c r="FP10" s="82"/>
      <c r="FQ10" s="82"/>
      <c r="FR10" s="82"/>
      <c r="FS10" s="82"/>
      <c r="FT10" s="82"/>
      <c r="FU10" s="82"/>
      <c r="FV10" s="82"/>
      <c r="FW10" s="82"/>
      <c r="FX10" s="82"/>
      <c r="FY10" s="82"/>
      <c r="FZ10" s="82"/>
      <c r="GA10" s="82"/>
      <c r="GB10" s="82"/>
      <c r="GC10" s="82"/>
      <c r="GD10" s="82"/>
      <c r="GE10" s="82"/>
      <c r="GF10" s="82"/>
      <c r="GG10" s="82"/>
      <c r="GH10" s="82"/>
      <c r="GI10" s="82"/>
      <c r="GJ10" s="82"/>
      <c r="GK10" s="82"/>
      <c r="GL10" s="82"/>
      <c r="GM10" s="82"/>
      <c r="GN10" s="82"/>
      <c r="GO10" s="82"/>
      <c r="GP10" s="82"/>
      <c r="GQ10" s="82"/>
      <c r="GR10" s="82"/>
      <c r="GS10" s="82"/>
      <c r="GT10" s="82"/>
      <c r="GU10" s="82"/>
      <c r="GV10" s="82"/>
      <c r="GW10" s="82"/>
      <c r="GX10" s="82"/>
      <c r="GY10" s="82"/>
      <c r="GZ10" s="82"/>
      <c r="HA10" s="82"/>
      <c r="HB10" s="82"/>
      <c r="HC10" s="82"/>
      <c r="HD10" s="82"/>
      <c r="HE10" s="82"/>
      <c r="HF10" s="82"/>
      <c r="HG10" s="82"/>
      <c r="HH10" s="82"/>
      <c r="HI10" s="82"/>
      <c r="HJ10" s="82"/>
      <c r="HK10" s="82"/>
      <c r="HL10" s="82"/>
      <c r="HM10" s="82"/>
      <c r="HN10" s="82"/>
      <c r="HO10" s="82"/>
      <c r="HP10" s="82"/>
      <c r="HQ10" s="82"/>
      <c r="HR10" s="82"/>
      <c r="HS10" s="82"/>
      <c r="HT10" s="82"/>
      <c r="HU10" s="82"/>
      <c r="HV10" s="82"/>
      <c r="HW10" s="82"/>
      <c r="HX10" s="82"/>
      <c r="HY10" s="82"/>
      <c r="HZ10" s="82"/>
      <c r="IA10" s="82"/>
      <c r="IB10" s="82"/>
      <c r="IC10" s="82"/>
      <c r="ID10" s="82"/>
      <c r="IE10" s="82"/>
      <c r="IF10" s="82"/>
      <c r="IG10" s="82"/>
      <c r="IH10" s="82"/>
      <c r="II10" s="82"/>
      <c r="IJ10" s="82"/>
      <c r="IK10" s="82"/>
    </row>
    <row r="11" spans="1:1021" s="24" customFormat="1" ht="16.2" thickBot="1" x14ac:dyDescent="0.35">
      <c r="A11" s="18" t="s">
        <v>6</v>
      </c>
      <c r="B11" s="19" t="s">
        <v>7</v>
      </c>
      <c r="C11" s="20"/>
      <c r="D11" s="21"/>
      <c r="E11" s="22"/>
      <c r="F11" s="23"/>
      <c r="G11" s="84"/>
      <c r="H11" s="85"/>
      <c r="I11" s="85"/>
      <c r="J11" s="85"/>
      <c r="K11" s="85"/>
      <c r="L11" s="85"/>
      <c r="M11" s="85"/>
      <c r="N11" s="85"/>
      <c r="O11" s="85"/>
      <c r="P11" s="85"/>
      <c r="Q11" s="85"/>
      <c r="R11" s="85"/>
      <c r="S11" s="85"/>
      <c r="T11" s="85"/>
      <c r="U11" s="85"/>
      <c r="V11" s="85"/>
      <c r="W11" s="85"/>
      <c r="X11" s="85"/>
      <c r="Y11" s="85"/>
      <c r="Z11" s="85"/>
      <c r="AA11" s="85"/>
      <c r="AB11" s="85"/>
      <c r="AC11" s="85"/>
      <c r="AD11" s="85"/>
      <c r="AE11" s="85"/>
      <c r="AF11" s="85"/>
      <c r="AG11" s="85"/>
      <c r="AH11" s="85"/>
      <c r="AI11" s="85"/>
      <c r="AJ11" s="85"/>
      <c r="AK11" s="85"/>
      <c r="AL11" s="85"/>
      <c r="AM11" s="85"/>
      <c r="AN11" s="85"/>
      <c r="AO11" s="85"/>
      <c r="AP11" s="85"/>
      <c r="AQ11" s="85"/>
      <c r="AR11" s="85"/>
      <c r="AS11" s="85"/>
      <c r="AT11" s="85"/>
      <c r="AU11" s="85"/>
      <c r="AV11" s="85"/>
      <c r="AW11" s="85"/>
      <c r="AX11" s="85"/>
      <c r="AY11" s="85"/>
      <c r="AZ11" s="85"/>
      <c r="BA11" s="85"/>
      <c r="BB11" s="85"/>
      <c r="BC11" s="85"/>
      <c r="BD11" s="85"/>
      <c r="BE11" s="85"/>
      <c r="BF11" s="85"/>
      <c r="BG11" s="85"/>
      <c r="BH11" s="85"/>
      <c r="BI11" s="85"/>
      <c r="BJ11" s="85"/>
      <c r="BK11" s="85"/>
      <c r="BL11" s="85"/>
      <c r="BM11" s="85"/>
      <c r="BN11" s="85"/>
      <c r="BO11" s="85"/>
      <c r="BP11" s="85"/>
      <c r="BQ11" s="85"/>
      <c r="BR11" s="85"/>
      <c r="BS11" s="85"/>
      <c r="BT11" s="85"/>
      <c r="BU11" s="85"/>
      <c r="BV11" s="85"/>
      <c r="BW11" s="85"/>
      <c r="BX11" s="85"/>
      <c r="BY11" s="85"/>
      <c r="BZ11" s="85"/>
      <c r="CA11" s="85"/>
      <c r="CB11" s="85"/>
      <c r="CC11" s="85"/>
      <c r="CD11" s="85"/>
      <c r="CE11" s="85"/>
      <c r="CF11" s="85"/>
      <c r="CG11" s="85"/>
      <c r="CH11" s="85"/>
      <c r="CI11" s="85"/>
      <c r="CJ11" s="85"/>
      <c r="CK11" s="85"/>
      <c r="CL11" s="85"/>
      <c r="CM11" s="85"/>
      <c r="CN11" s="85"/>
      <c r="CO11" s="85"/>
      <c r="CP11" s="85"/>
      <c r="CQ11" s="85"/>
      <c r="CR11" s="85"/>
      <c r="CS11" s="85"/>
      <c r="CT11" s="85"/>
      <c r="CU11" s="85"/>
      <c r="CV11" s="85"/>
      <c r="CW11" s="85"/>
      <c r="CX11" s="85"/>
      <c r="CY11" s="85"/>
      <c r="CZ11" s="85"/>
      <c r="DA11" s="85"/>
      <c r="DB11" s="85"/>
      <c r="DC11" s="85"/>
      <c r="DD11" s="85"/>
      <c r="DE11" s="85"/>
      <c r="DF11" s="85"/>
      <c r="DG11" s="85"/>
      <c r="DH11" s="85"/>
      <c r="DI11" s="85"/>
      <c r="DJ11" s="85"/>
      <c r="DK11" s="85"/>
      <c r="DL11" s="85"/>
      <c r="DM11" s="85"/>
      <c r="DN11" s="85"/>
      <c r="DO11" s="85"/>
      <c r="DP11" s="85"/>
      <c r="DQ11" s="85"/>
      <c r="DR11" s="85"/>
      <c r="DS11" s="85"/>
      <c r="DT11" s="85"/>
      <c r="DU11" s="85"/>
      <c r="DV11" s="85"/>
      <c r="DW11" s="85"/>
      <c r="DX11" s="85"/>
      <c r="DY11" s="85"/>
      <c r="DZ11" s="85"/>
      <c r="EA11" s="85"/>
      <c r="EB11" s="85"/>
      <c r="EC11" s="85"/>
      <c r="ED11" s="85"/>
      <c r="EE11" s="85"/>
      <c r="EF11" s="85"/>
      <c r="EG11" s="85"/>
      <c r="EH11" s="85"/>
      <c r="EI11" s="85"/>
      <c r="EJ11" s="85"/>
      <c r="EK11" s="85"/>
      <c r="EL11" s="85"/>
      <c r="EM11" s="85"/>
      <c r="EN11" s="85"/>
      <c r="EO11" s="85"/>
      <c r="EP11" s="85"/>
      <c r="EQ11" s="85"/>
      <c r="ER11" s="85"/>
      <c r="ES11" s="85"/>
      <c r="ET11" s="85"/>
      <c r="EU11" s="85"/>
      <c r="EV11" s="85"/>
      <c r="EW11" s="85"/>
      <c r="EX11" s="85"/>
      <c r="EY11" s="85"/>
      <c r="EZ11" s="85"/>
      <c r="FA11" s="85"/>
      <c r="FB11" s="85"/>
      <c r="FC11" s="85"/>
      <c r="FD11" s="85"/>
      <c r="FE11" s="85"/>
      <c r="FF11" s="85"/>
      <c r="FG11" s="85"/>
      <c r="FH11" s="85"/>
      <c r="FI11" s="85"/>
      <c r="FJ11" s="85"/>
      <c r="FK11" s="85"/>
      <c r="FL11" s="85"/>
      <c r="FM11" s="85"/>
      <c r="FN11" s="85"/>
      <c r="FO11" s="85"/>
      <c r="FP11" s="85"/>
      <c r="FQ11" s="85"/>
      <c r="FR11" s="85"/>
      <c r="FS11" s="85"/>
      <c r="FT11" s="85"/>
      <c r="FU11" s="85"/>
      <c r="FV11" s="85"/>
      <c r="FW11" s="85"/>
      <c r="FX11" s="85"/>
      <c r="FY11" s="85"/>
      <c r="FZ11" s="85"/>
      <c r="GA11" s="85"/>
      <c r="GB11" s="85"/>
      <c r="GC11" s="85"/>
      <c r="GD11" s="85"/>
      <c r="GE11" s="85"/>
      <c r="GF11" s="85"/>
      <c r="GG11" s="85"/>
      <c r="GH11" s="85"/>
      <c r="GI11" s="85"/>
      <c r="GJ11" s="85"/>
      <c r="GK11" s="85"/>
      <c r="GL11" s="85"/>
      <c r="GM11" s="85"/>
      <c r="GN11" s="85"/>
      <c r="GO11" s="85"/>
      <c r="GP11" s="85"/>
      <c r="GQ11" s="85"/>
      <c r="GR11" s="85"/>
      <c r="GS11" s="85"/>
      <c r="GT11" s="85"/>
      <c r="GU11" s="85"/>
      <c r="GV11" s="85"/>
      <c r="GW11" s="85"/>
      <c r="GX11" s="85"/>
      <c r="GY11" s="85"/>
      <c r="GZ11" s="85"/>
      <c r="HA11" s="85"/>
      <c r="HB11" s="85"/>
      <c r="HC11" s="85"/>
      <c r="HD11" s="85"/>
      <c r="HE11" s="85"/>
      <c r="HF11" s="85"/>
      <c r="HG11" s="85"/>
      <c r="HH11" s="85"/>
      <c r="HI11" s="85"/>
      <c r="HJ11" s="85"/>
      <c r="HK11" s="85"/>
      <c r="HL11" s="85"/>
      <c r="HM11" s="85"/>
      <c r="HN11" s="85"/>
      <c r="HO11" s="85"/>
      <c r="HP11" s="85"/>
      <c r="HQ11" s="85"/>
      <c r="HR11" s="85"/>
      <c r="HS11" s="85"/>
      <c r="HT11" s="85"/>
      <c r="HU11" s="85"/>
      <c r="HV11" s="85"/>
      <c r="HW11" s="85"/>
      <c r="HX11" s="85"/>
      <c r="HY11" s="85"/>
      <c r="HZ11" s="85"/>
      <c r="IA11" s="85"/>
      <c r="IB11" s="85"/>
      <c r="IC11" s="85"/>
      <c r="ID11" s="85"/>
      <c r="IE11" s="85"/>
      <c r="IF11" s="85"/>
      <c r="IG11" s="85"/>
      <c r="IH11" s="85"/>
      <c r="II11" s="85"/>
      <c r="IJ11" s="85"/>
      <c r="IK11" s="85"/>
    </row>
    <row r="12" spans="1:1021" s="83" customFormat="1" x14ac:dyDescent="0.3">
      <c r="A12" s="86"/>
      <c r="B12" s="82"/>
      <c r="C12" s="87"/>
      <c r="D12" s="76"/>
      <c r="E12" s="76"/>
      <c r="F12" s="88"/>
      <c r="G12" s="81"/>
      <c r="H12" s="82"/>
      <c r="I12" s="82"/>
      <c r="J12" s="82"/>
      <c r="K12" s="82"/>
      <c r="L12" s="82"/>
      <c r="M12" s="82"/>
      <c r="N12" s="82"/>
      <c r="O12" s="82"/>
      <c r="P12" s="82"/>
      <c r="Q12" s="82"/>
      <c r="R12" s="82"/>
      <c r="S12" s="82"/>
      <c r="T12" s="82"/>
      <c r="U12" s="82"/>
      <c r="V12" s="82"/>
      <c r="W12" s="82"/>
      <c r="X12" s="82"/>
      <c r="Y12" s="82"/>
      <c r="Z12" s="82"/>
      <c r="AA12" s="82"/>
      <c r="AB12" s="82"/>
      <c r="AC12" s="82"/>
      <c r="AD12" s="82"/>
      <c r="AE12" s="82"/>
      <c r="AF12" s="82"/>
      <c r="AG12" s="82"/>
      <c r="AH12" s="82"/>
      <c r="AI12" s="82"/>
      <c r="AJ12" s="82"/>
      <c r="AK12" s="82"/>
      <c r="AL12" s="82"/>
      <c r="AM12" s="82"/>
      <c r="AN12" s="82"/>
      <c r="AO12" s="82"/>
      <c r="AP12" s="82"/>
      <c r="AQ12" s="82"/>
      <c r="AR12" s="82"/>
      <c r="AS12" s="82"/>
      <c r="AT12" s="82"/>
      <c r="AU12" s="82"/>
      <c r="AV12" s="82"/>
      <c r="AW12" s="82"/>
      <c r="AX12" s="82"/>
      <c r="AY12" s="82"/>
      <c r="AZ12" s="82"/>
      <c r="BA12" s="82"/>
      <c r="BB12" s="82"/>
      <c r="BC12" s="82"/>
      <c r="BD12" s="82"/>
      <c r="BE12" s="82"/>
      <c r="BF12" s="82"/>
      <c r="BG12" s="82"/>
      <c r="BH12" s="82"/>
      <c r="BI12" s="82"/>
      <c r="BJ12" s="82"/>
      <c r="BK12" s="82"/>
      <c r="BL12" s="82"/>
      <c r="BM12" s="82"/>
      <c r="BN12" s="82"/>
      <c r="BO12" s="82"/>
      <c r="BP12" s="82"/>
      <c r="BQ12" s="82"/>
      <c r="BR12" s="82"/>
      <c r="BS12" s="82"/>
      <c r="BT12" s="82"/>
      <c r="BU12" s="82"/>
      <c r="BV12" s="82"/>
      <c r="BW12" s="82"/>
      <c r="BX12" s="82"/>
      <c r="BY12" s="82"/>
      <c r="BZ12" s="82"/>
      <c r="CA12" s="82"/>
      <c r="CB12" s="82"/>
      <c r="CC12" s="82"/>
      <c r="CD12" s="82"/>
      <c r="CE12" s="82"/>
      <c r="CF12" s="82"/>
      <c r="CG12" s="82"/>
      <c r="CH12" s="82"/>
      <c r="CI12" s="82"/>
      <c r="CJ12" s="82"/>
      <c r="CK12" s="82"/>
      <c r="CL12" s="82"/>
      <c r="CM12" s="82"/>
      <c r="CN12" s="82"/>
      <c r="CO12" s="82"/>
      <c r="CP12" s="82"/>
      <c r="CQ12" s="82"/>
      <c r="CR12" s="82"/>
      <c r="CS12" s="82"/>
      <c r="CT12" s="82"/>
      <c r="CU12" s="82"/>
      <c r="CV12" s="82"/>
      <c r="CW12" s="82"/>
      <c r="CX12" s="82"/>
      <c r="CY12" s="82"/>
      <c r="CZ12" s="82"/>
      <c r="DA12" s="82"/>
      <c r="DB12" s="82"/>
      <c r="DC12" s="82"/>
      <c r="DD12" s="82"/>
      <c r="DE12" s="82"/>
      <c r="DF12" s="82"/>
      <c r="DG12" s="82"/>
      <c r="DH12" s="82"/>
      <c r="DI12" s="82"/>
      <c r="DJ12" s="82"/>
      <c r="DK12" s="82"/>
      <c r="DL12" s="82"/>
      <c r="DM12" s="82"/>
      <c r="DN12" s="82"/>
      <c r="DO12" s="82"/>
      <c r="DP12" s="82"/>
      <c r="DQ12" s="82"/>
      <c r="DR12" s="82"/>
      <c r="DS12" s="82"/>
      <c r="DT12" s="82"/>
      <c r="DU12" s="82"/>
      <c r="DV12" s="82"/>
      <c r="DW12" s="82"/>
      <c r="DX12" s="82"/>
      <c r="DY12" s="82"/>
      <c r="DZ12" s="82"/>
      <c r="EA12" s="82"/>
      <c r="EB12" s="82"/>
      <c r="EC12" s="82"/>
      <c r="ED12" s="82"/>
      <c r="EE12" s="82"/>
      <c r="EF12" s="82"/>
      <c r="EG12" s="82"/>
      <c r="EH12" s="82"/>
      <c r="EI12" s="82"/>
      <c r="EJ12" s="82"/>
      <c r="EK12" s="82"/>
      <c r="EL12" s="82"/>
      <c r="EM12" s="82"/>
      <c r="EN12" s="82"/>
      <c r="EO12" s="82"/>
      <c r="EP12" s="82"/>
      <c r="EQ12" s="82"/>
      <c r="ER12" s="82"/>
      <c r="ES12" s="82"/>
      <c r="ET12" s="82"/>
      <c r="EU12" s="82"/>
      <c r="EV12" s="82"/>
      <c r="EW12" s="82"/>
      <c r="EX12" s="82"/>
      <c r="EY12" s="82"/>
      <c r="EZ12" s="82"/>
      <c r="FA12" s="82"/>
      <c r="FB12" s="82"/>
      <c r="FC12" s="82"/>
      <c r="FD12" s="82"/>
      <c r="FE12" s="82"/>
      <c r="FF12" s="82"/>
      <c r="FG12" s="82"/>
      <c r="FH12" s="82"/>
      <c r="FI12" s="82"/>
      <c r="FJ12" s="82"/>
      <c r="FK12" s="82"/>
      <c r="FL12" s="82"/>
      <c r="FM12" s="82"/>
      <c r="FN12" s="82"/>
      <c r="FO12" s="82"/>
      <c r="FP12" s="82"/>
      <c r="FQ12" s="82"/>
      <c r="FR12" s="82"/>
      <c r="FS12" s="82"/>
      <c r="FT12" s="82"/>
      <c r="FU12" s="82"/>
      <c r="FV12" s="82"/>
      <c r="FW12" s="82"/>
      <c r="FX12" s="82"/>
      <c r="FY12" s="82"/>
      <c r="FZ12" s="82"/>
      <c r="GA12" s="82"/>
      <c r="GB12" s="82"/>
      <c r="GC12" s="82"/>
      <c r="GD12" s="82"/>
      <c r="GE12" s="82"/>
      <c r="GF12" s="82"/>
      <c r="GG12" s="82"/>
      <c r="GH12" s="82"/>
      <c r="GI12" s="82"/>
      <c r="GJ12" s="82"/>
      <c r="GK12" s="82"/>
      <c r="GL12" s="82"/>
      <c r="GM12" s="82"/>
      <c r="GN12" s="82"/>
      <c r="GO12" s="82"/>
      <c r="GP12" s="82"/>
      <c r="GQ12" s="82"/>
      <c r="GR12" s="82"/>
      <c r="GS12" s="82"/>
      <c r="GT12" s="82"/>
      <c r="GU12" s="82"/>
      <c r="GV12" s="82"/>
      <c r="GW12" s="82"/>
      <c r="GX12" s="82"/>
      <c r="GY12" s="82"/>
      <c r="GZ12" s="82"/>
      <c r="HA12" s="82"/>
      <c r="HB12" s="82"/>
      <c r="HC12" s="82"/>
      <c r="HD12" s="82"/>
      <c r="HE12" s="82"/>
      <c r="HF12" s="82"/>
      <c r="HG12" s="82"/>
      <c r="HH12" s="82"/>
      <c r="HI12" s="82"/>
      <c r="HJ12" s="82"/>
      <c r="HK12" s="82"/>
      <c r="HL12" s="82"/>
      <c r="HM12" s="82"/>
      <c r="HN12" s="82"/>
      <c r="HO12" s="82"/>
      <c r="HP12" s="82"/>
      <c r="HQ12" s="82"/>
      <c r="HR12" s="82"/>
      <c r="HS12" s="82"/>
      <c r="HT12" s="82"/>
      <c r="HU12" s="82"/>
      <c r="HV12" s="82"/>
      <c r="HW12" s="82"/>
      <c r="HX12" s="82"/>
      <c r="HY12" s="82"/>
      <c r="HZ12" s="82"/>
      <c r="IA12" s="82"/>
      <c r="IB12" s="82"/>
      <c r="IC12" s="82"/>
      <c r="ID12" s="82"/>
      <c r="IE12" s="82"/>
      <c r="IF12" s="82"/>
      <c r="IG12" s="82"/>
      <c r="IH12" s="82"/>
      <c r="II12" s="82"/>
      <c r="IJ12" s="82"/>
      <c r="IK12" s="82"/>
    </row>
    <row r="13" spans="1:1021" s="95" customFormat="1" ht="217.8" x14ac:dyDescent="0.3">
      <c r="A13" s="89" t="s">
        <v>8</v>
      </c>
      <c r="B13" s="90" t="s">
        <v>139</v>
      </c>
      <c r="C13" s="31"/>
      <c r="D13" s="32"/>
      <c r="E13" s="91"/>
      <c r="F13" s="92"/>
      <c r="G13" s="93"/>
      <c r="H13" s="94"/>
      <c r="I13" s="94"/>
      <c r="J13" s="94"/>
      <c r="K13" s="94"/>
      <c r="L13" s="94"/>
      <c r="M13" s="94"/>
      <c r="N13" s="94"/>
      <c r="O13" s="94"/>
      <c r="P13" s="94"/>
      <c r="Q13" s="94"/>
      <c r="R13" s="94"/>
      <c r="S13" s="94"/>
      <c r="T13" s="94"/>
      <c r="U13" s="94"/>
      <c r="V13" s="94"/>
      <c r="W13" s="94"/>
      <c r="X13" s="94"/>
      <c r="Y13" s="94"/>
      <c r="Z13" s="94"/>
      <c r="AA13" s="94"/>
      <c r="AB13" s="94"/>
      <c r="AC13" s="94"/>
      <c r="AD13" s="94"/>
      <c r="AE13" s="94"/>
      <c r="AF13" s="94"/>
      <c r="AG13" s="94"/>
      <c r="AH13" s="94"/>
      <c r="AI13" s="94"/>
      <c r="AJ13" s="94"/>
      <c r="AK13" s="94"/>
      <c r="AL13" s="94"/>
      <c r="AM13" s="94"/>
      <c r="AN13" s="94"/>
      <c r="AO13" s="94"/>
      <c r="AP13" s="94"/>
      <c r="AQ13" s="94"/>
      <c r="AR13" s="94"/>
      <c r="AS13" s="94"/>
      <c r="AT13" s="94"/>
      <c r="AU13" s="94"/>
      <c r="AV13" s="94"/>
      <c r="AW13" s="94"/>
      <c r="AX13" s="94"/>
      <c r="AY13" s="94"/>
      <c r="AZ13" s="94"/>
      <c r="BA13" s="94"/>
      <c r="BB13" s="94"/>
      <c r="BC13" s="94"/>
      <c r="BD13" s="94"/>
      <c r="BE13" s="94"/>
      <c r="BF13" s="94"/>
      <c r="BG13" s="94"/>
      <c r="BH13" s="94"/>
      <c r="BI13" s="94"/>
      <c r="BJ13" s="94"/>
      <c r="BK13" s="94"/>
      <c r="BL13" s="94"/>
      <c r="BM13" s="94"/>
      <c r="BN13" s="94"/>
      <c r="BO13" s="94"/>
      <c r="BP13" s="94"/>
      <c r="BQ13" s="94"/>
      <c r="BR13" s="94"/>
      <c r="BS13" s="94"/>
      <c r="BT13" s="94"/>
      <c r="BU13" s="94"/>
      <c r="BV13" s="94"/>
      <c r="BW13" s="94"/>
      <c r="BX13" s="94"/>
      <c r="BY13" s="94"/>
      <c r="BZ13" s="94"/>
      <c r="CA13" s="94"/>
      <c r="CB13" s="94"/>
      <c r="CC13" s="94"/>
      <c r="CD13" s="94"/>
      <c r="CE13" s="94"/>
      <c r="CF13" s="94"/>
      <c r="CG13" s="94"/>
      <c r="CH13" s="94"/>
      <c r="CI13" s="94"/>
      <c r="CJ13" s="94"/>
      <c r="CK13" s="94"/>
      <c r="CL13" s="94"/>
      <c r="CM13" s="94"/>
      <c r="CN13" s="94"/>
      <c r="CO13" s="94"/>
      <c r="CP13" s="94"/>
      <c r="CQ13" s="94"/>
      <c r="CR13" s="94"/>
      <c r="CS13" s="94"/>
      <c r="CT13" s="94"/>
      <c r="CU13" s="94"/>
      <c r="CV13" s="94"/>
      <c r="CW13" s="94"/>
      <c r="CX13" s="94"/>
      <c r="CY13" s="94"/>
      <c r="CZ13" s="94"/>
      <c r="DA13" s="94"/>
      <c r="DB13" s="94"/>
      <c r="DC13" s="94"/>
      <c r="DD13" s="94"/>
      <c r="DE13" s="94"/>
      <c r="DF13" s="94"/>
      <c r="DG13" s="94"/>
      <c r="DH13" s="94"/>
      <c r="DI13" s="94"/>
      <c r="DJ13" s="94"/>
      <c r="DK13" s="94"/>
      <c r="DL13" s="94"/>
      <c r="DM13" s="94"/>
      <c r="DN13" s="94"/>
      <c r="DO13" s="94"/>
      <c r="DP13" s="94"/>
      <c r="DQ13" s="94"/>
      <c r="DR13" s="94"/>
      <c r="DS13" s="94"/>
      <c r="DT13" s="94"/>
      <c r="DU13" s="94"/>
      <c r="DV13" s="94"/>
      <c r="DW13" s="94"/>
      <c r="DX13" s="94"/>
      <c r="DY13" s="94"/>
      <c r="DZ13" s="94"/>
      <c r="EA13" s="94"/>
      <c r="EB13" s="94"/>
      <c r="EC13" s="94"/>
      <c r="ED13" s="94"/>
      <c r="EE13" s="94"/>
      <c r="EF13" s="94"/>
      <c r="EG13" s="94"/>
      <c r="EH13" s="94"/>
      <c r="EI13" s="94"/>
      <c r="EJ13" s="94"/>
      <c r="EK13" s="94"/>
      <c r="EL13" s="94"/>
      <c r="EM13" s="94"/>
      <c r="EN13" s="94"/>
      <c r="EO13" s="94"/>
      <c r="EP13" s="94"/>
      <c r="EQ13" s="94"/>
      <c r="ER13" s="94"/>
      <c r="ES13" s="94"/>
      <c r="ET13" s="94"/>
      <c r="EU13" s="94"/>
      <c r="EV13" s="94"/>
      <c r="EW13" s="94"/>
      <c r="EX13" s="94"/>
      <c r="EY13" s="94"/>
      <c r="EZ13" s="94"/>
      <c r="FA13" s="94"/>
      <c r="FB13" s="94"/>
      <c r="FC13" s="94"/>
      <c r="FD13" s="94"/>
      <c r="FE13" s="94"/>
      <c r="FF13" s="94"/>
      <c r="FG13" s="94"/>
      <c r="FH13" s="94"/>
      <c r="FI13" s="94"/>
      <c r="FJ13" s="94"/>
      <c r="FK13" s="94"/>
      <c r="FL13" s="94"/>
      <c r="FM13" s="94"/>
      <c r="FN13" s="94"/>
      <c r="FO13" s="94"/>
      <c r="FP13" s="94"/>
      <c r="FQ13" s="94"/>
      <c r="FR13" s="94"/>
      <c r="FS13" s="94"/>
      <c r="FT13" s="94"/>
      <c r="FU13" s="94"/>
      <c r="FV13" s="94"/>
      <c r="FW13" s="94"/>
      <c r="FX13" s="94"/>
      <c r="FY13" s="94"/>
      <c r="FZ13" s="94"/>
      <c r="GA13" s="94"/>
      <c r="GB13" s="94"/>
      <c r="GC13" s="94"/>
      <c r="GD13" s="94"/>
      <c r="GE13" s="94"/>
      <c r="GF13" s="94"/>
      <c r="GG13" s="94"/>
      <c r="GH13" s="94"/>
      <c r="GI13" s="94"/>
      <c r="GJ13" s="94"/>
      <c r="GK13" s="94"/>
      <c r="GL13" s="94"/>
      <c r="GM13" s="94"/>
      <c r="GN13" s="94"/>
      <c r="GO13" s="94"/>
      <c r="GP13" s="94"/>
      <c r="GQ13" s="94"/>
      <c r="GR13" s="94"/>
      <c r="GS13" s="94"/>
      <c r="GT13" s="94"/>
      <c r="GU13" s="94"/>
      <c r="GV13" s="94"/>
      <c r="GW13" s="94"/>
      <c r="GX13" s="94"/>
      <c r="GY13" s="94"/>
      <c r="GZ13" s="94"/>
      <c r="HA13" s="94"/>
      <c r="HB13" s="94"/>
      <c r="HC13" s="94"/>
      <c r="HD13" s="94"/>
      <c r="HE13" s="94"/>
      <c r="HF13" s="94"/>
      <c r="HG13" s="94"/>
      <c r="HH13" s="94"/>
      <c r="HI13" s="94"/>
      <c r="HJ13" s="94"/>
      <c r="HK13" s="94"/>
      <c r="HL13" s="94"/>
      <c r="HM13" s="94"/>
      <c r="HN13" s="94"/>
      <c r="HO13" s="94"/>
      <c r="HP13" s="94"/>
      <c r="HQ13" s="94"/>
      <c r="HR13" s="94"/>
      <c r="HS13" s="94"/>
      <c r="HT13" s="94"/>
      <c r="HU13" s="94"/>
      <c r="HV13" s="94"/>
      <c r="HW13" s="94"/>
      <c r="HX13" s="94"/>
      <c r="HY13" s="94"/>
      <c r="HZ13" s="94"/>
      <c r="IA13" s="94"/>
      <c r="IB13" s="94"/>
      <c r="IC13" s="94"/>
      <c r="ID13" s="94"/>
      <c r="IE13" s="94"/>
      <c r="IF13" s="94"/>
      <c r="IG13" s="94"/>
      <c r="IH13" s="94"/>
      <c r="II13" s="94"/>
      <c r="IJ13" s="94"/>
      <c r="IK13" s="94"/>
    </row>
    <row r="14" spans="1:1021" s="83" customFormat="1" ht="86.4" x14ac:dyDescent="0.3">
      <c r="A14" s="96"/>
      <c r="B14" s="97" t="s">
        <v>82</v>
      </c>
      <c r="C14" s="25"/>
      <c r="D14" s="47"/>
      <c r="E14" s="98"/>
      <c r="F14" s="99"/>
      <c r="G14" s="81"/>
      <c r="H14" s="82"/>
      <c r="I14" s="82"/>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82"/>
      <c r="AL14" s="82"/>
      <c r="AM14" s="82"/>
      <c r="AN14" s="82"/>
      <c r="AO14" s="82"/>
      <c r="AP14" s="82"/>
      <c r="AQ14" s="82"/>
      <c r="AR14" s="82"/>
      <c r="AS14" s="82"/>
      <c r="AT14" s="82"/>
      <c r="AU14" s="82"/>
      <c r="AV14" s="82"/>
      <c r="AW14" s="82"/>
      <c r="AX14" s="82"/>
      <c r="AY14" s="82"/>
      <c r="AZ14" s="82"/>
      <c r="BA14" s="82"/>
      <c r="BB14" s="82"/>
      <c r="BC14" s="82"/>
      <c r="BD14" s="82"/>
      <c r="BE14" s="82"/>
      <c r="BF14" s="82"/>
      <c r="BG14" s="82"/>
      <c r="BH14" s="82"/>
      <c r="BI14" s="82"/>
      <c r="BJ14" s="82"/>
      <c r="BK14" s="82"/>
      <c r="BL14" s="82"/>
      <c r="BM14" s="82"/>
      <c r="BN14" s="82"/>
      <c r="BO14" s="82"/>
      <c r="BP14" s="82"/>
      <c r="BQ14" s="82"/>
      <c r="BR14" s="82"/>
      <c r="BS14" s="82"/>
      <c r="BT14" s="82"/>
      <c r="BU14" s="82"/>
      <c r="BV14" s="82"/>
      <c r="BW14" s="82"/>
      <c r="BX14" s="82"/>
      <c r="BY14" s="82"/>
      <c r="BZ14" s="82"/>
      <c r="CA14" s="82"/>
      <c r="CB14" s="82"/>
      <c r="CC14" s="82"/>
      <c r="CD14" s="82"/>
      <c r="CE14" s="82"/>
      <c r="CF14" s="82"/>
      <c r="CG14" s="82"/>
      <c r="CH14" s="82"/>
      <c r="CI14" s="82"/>
      <c r="CJ14" s="82"/>
      <c r="CK14" s="82"/>
      <c r="CL14" s="82"/>
      <c r="CM14" s="82"/>
      <c r="CN14" s="82"/>
      <c r="CO14" s="82"/>
      <c r="CP14" s="82"/>
      <c r="CQ14" s="82"/>
      <c r="CR14" s="82"/>
      <c r="CS14" s="82"/>
      <c r="CT14" s="82"/>
      <c r="CU14" s="82"/>
      <c r="CV14" s="82"/>
      <c r="CW14" s="82"/>
      <c r="CX14" s="82"/>
      <c r="CY14" s="82"/>
      <c r="CZ14" s="82"/>
      <c r="DA14" s="82"/>
      <c r="DB14" s="82"/>
      <c r="DC14" s="82"/>
      <c r="DD14" s="82"/>
      <c r="DE14" s="82"/>
      <c r="DF14" s="82"/>
      <c r="DG14" s="82"/>
      <c r="DH14" s="82"/>
      <c r="DI14" s="82"/>
      <c r="DJ14" s="82"/>
      <c r="DK14" s="82"/>
      <c r="DL14" s="82"/>
      <c r="DM14" s="82"/>
      <c r="DN14" s="82"/>
      <c r="DO14" s="82"/>
      <c r="DP14" s="82"/>
      <c r="DQ14" s="82"/>
      <c r="DR14" s="82"/>
      <c r="DS14" s="82"/>
      <c r="DT14" s="82"/>
      <c r="DU14" s="82"/>
      <c r="DV14" s="82"/>
      <c r="DW14" s="82"/>
      <c r="DX14" s="82"/>
      <c r="DY14" s="82"/>
      <c r="DZ14" s="82"/>
      <c r="EA14" s="82"/>
      <c r="EB14" s="82"/>
      <c r="EC14" s="82"/>
      <c r="ED14" s="82"/>
      <c r="EE14" s="82"/>
      <c r="EF14" s="82"/>
      <c r="EG14" s="82"/>
      <c r="EH14" s="82"/>
      <c r="EI14" s="82"/>
      <c r="EJ14" s="82"/>
      <c r="EK14" s="82"/>
      <c r="EL14" s="82"/>
      <c r="EM14" s="82"/>
      <c r="EN14" s="82"/>
      <c r="EO14" s="82"/>
      <c r="EP14" s="82"/>
      <c r="EQ14" s="82"/>
      <c r="ER14" s="82"/>
      <c r="ES14" s="82"/>
      <c r="ET14" s="82"/>
      <c r="EU14" s="82"/>
      <c r="EV14" s="82"/>
      <c r="EW14" s="82"/>
      <c r="EX14" s="82"/>
      <c r="EY14" s="82"/>
      <c r="EZ14" s="82"/>
      <c r="FA14" s="82"/>
      <c r="FB14" s="82"/>
      <c r="FC14" s="82"/>
      <c r="FD14" s="82"/>
      <c r="FE14" s="82"/>
      <c r="FF14" s="82"/>
      <c r="FG14" s="82"/>
      <c r="FH14" s="82"/>
      <c r="FI14" s="82"/>
      <c r="FJ14" s="82"/>
      <c r="FK14" s="82"/>
      <c r="FL14" s="82"/>
      <c r="FM14" s="82"/>
      <c r="FN14" s="82"/>
      <c r="FO14" s="82"/>
      <c r="FP14" s="82"/>
      <c r="FQ14" s="82"/>
      <c r="FR14" s="82"/>
      <c r="FS14" s="82"/>
      <c r="FT14" s="82"/>
      <c r="FU14" s="82"/>
      <c r="FV14" s="82"/>
      <c r="FW14" s="82"/>
      <c r="FX14" s="82"/>
      <c r="FY14" s="82"/>
      <c r="FZ14" s="82"/>
      <c r="GA14" s="82"/>
      <c r="GB14" s="82"/>
      <c r="GC14" s="82"/>
      <c r="GD14" s="82"/>
      <c r="GE14" s="82"/>
      <c r="GF14" s="82"/>
      <c r="GG14" s="82"/>
      <c r="GH14" s="82"/>
      <c r="GI14" s="82"/>
      <c r="GJ14" s="82"/>
      <c r="GK14" s="82"/>
      <c r="GL14" s="82"/>
      <c r="GM14" s="82"/>
      <c r="GN14" s="82"/>
      <c r="GO14" s="82"/>
      <c r="GP14" s="82"/>
      <c r="GQ14" s="82"/>
      <c r="GR14" s="82"/>
      <c r="GS14" s="82"/>
      <c r="GT14" s="82"/>
      <c r="GU14" s="82"/>
      <c r="GV14" s="82"/>
      <c r="GW14" s="82"/>
      <c r="GX14" s="82"/>
      <c r="GY14" s="82"/>
      <c r="GZ14" s="82"/>
      <c r="HA14" s="82"/>
      <c r="HB14" s="82"/>
      <c r="HC14" s="82"/>
      <c r="HD14" s="82"/>
      <c r="HE14" s="82"/>
      <c r="HF14" s="82"/>
      <c r="HG14" s="82"/>
      <c r="HH14" s="82"/>
      <c r="HI14" s="82"/>
      <c r="HJ14" s="82"/>
      <c r="HK14" s="82"/>
      <c r="HL14" s="82"/>
      <c r="HM14" s="82"/>
      <c r="HN14" s="82"/>
      <c r="HO14" s="82"/>
      <c r="HP14" s="82"/>
      <c r="HQ14" s="82"/>
      <c r="HR14" s="82"/>
      <c r="HS14" s="82"/>
      <c r="HT14" s="82"/>
      <c r="HU14" s="82"/>
      <c r="HV14" s="82"/>
      <c r="HW14" s="82"/>
      <c r="HX14" s="82"/>
      <c r="HY14" s="82"/>
      <c r="HZ14" s="82"/>
      <c r="IA14" s="82"/>
      <c r="IB14" s="82"/>
      <c r="IC14" s="82"/>
      <c r="ID14" s="82"/>
      <c r="IE14" s="82"/>
      <c r="IF14" s="82"/>
      <c r="IG14" s="82"/>
      <c r="IH14" s="82"/>
      <c r="II14" s="82"/>
      <c r="IJ14" s="82"/>
      <c r="IK14" s="82"/>
    </row>
    <row r="15" spans="1:1021" s="83" customFormat="1" ht="28.8" x14ac:dyDescent="0.3">
      <c r="A15" s="96"/>
      <c r="B15" s="97" t="s">
        <v>9</v>
      </c>
      <c r="C15" s="25"/>
      <c r="D15" s="47"/>
      <c r="E15" s="98"/>
      <c r="F15" s="99"/>
      <c r="G15" s="81"/>
      <c r="H15" s="82"/>
      <c r="I15" s="82"/>
      <c r="J15" s="82"/>
      <c r="K15" s="82"/>
      <c r="L15" s="82"/>
      <c r="M15" s="82"/>
      <c r="N15" s="82"/>
      <c r="O15" s="82"/>
      <c r="P15" s="82"/>
      <c r="Q15" s="82"/>
      <c r="R15" s="82"/>
      <c r="S15" s="82"/>
      <c r="T15" s="82"/>
      <c r="U15" s="82"/>
      <c r="V15" s="82"/>
      <c r="W15" s="82"/>
      <c r="X15" s="82"/>
      <c r="Y15" s="82"/>
      <c r="Z15" s="82"/>
      <c r="AA15" s="82"/>
      <c r="AB15" s="82"/>
      <c r="AC15" s="82"/>
      <c r="AD15" s="82"/>
      <c r="AE15" s="82"/>
      <c r="AF15" s="82"/>
      <c r="AG15" s="82"/>
      <c r="AH15" s="82"/>
      <c r="AI15" s="82"/>
      <c r="AJ15" s="82"/>
      <c r="AK15" s="82"/>
      <c r="AL15" s="82"/>
      <c r="AM15" s="82"/>
      <c r="AN15" s="82"/>
      <c r="AO15" s="82"/>
      <c r="AP15" s="82"/>
      <c r="AQ15" s="82"/>
      <c r="AR15" s="82"/>
      <c r="AS15" s="82"/>
      <c r="AT15" s="82"/>
      <c r="AU15" s="82"/>
      <c r="AV15" s="82"/>
      <c r="AW15" s="82"/>
      <c r="AX15" s="82"/>
      <c r="AY15" s="82"/>
      <c r="AZ15" s="82"/>
      <c r="BA15" s="82"/>
      <c r="BB15" s="82"/>
      <c r="BC15" s="82"/>
      <c r="BD15" s="82"/>
      <c r="BE15" s="82"/>
      <c r="BF15" s="82"/>
      <c r="BG15" s="82"/>
      <c r="BH15" s="82"/>
      <c r="BI15" s="82"/>
      <c r="BJ15" s="82"/>
      <c r="BK15" s="82"/>
      <c r="BL15" s="82"/>
      <c r="BM15" s="82"/>
      <c r="BN15" s="82"/>
      <c r="BO15" s="82"/>
      <c r="BP15" s="82"/>
      <c r="BQ15" s="82"/>
      <c r="BR15" s="82"/>
      <c r="BS15" s="82"/>
      <c r="BT15" s="82"/>
      <c r="BU15" s="82"/>
      <c r="BV15" s="82"/>
      <c r="BW15" s="82"/>
      <c r="BX15" s="82"/>
      <c r="BY15" s="82"/>
      <c r="BZ15" s="82"/>
      <c r="CA15" s="82"/>
      <c r="CB15" s="82"/>
      <c r="CC15" s="82"/>
      <c r="CD15" s="82"/>
      <c r="CE15" s="82"/>
      <c r="CF15" s="82"/>
      <c r="CG15" s="82"/>
      <c r="CH15" s="82"/>
      <c r="CI15" s="82"/>
      <c r="CJ15" s="82"/>
      <c r="CK15" s="82"/>
      <c r="CL15" s="82"/>
      <c r="CM15" s="82"/>
      <c r="CN15" s="82"/>
      <c r="CO15" s="82"/>
      <c r="CP15" s="82"/>
      <c r="CQ15" s="82"/>
      <c r="CR15" s="82"/>
      <c r="CS15" s="82"/>
      <c r="CT15" s="82"/>
      <c r="CU15" s="82"/>
      <c r="CV15" s="82"/>
      <c r="CW15" s="82"/>
      <c r="CX15" s="82"/>
      <c r="CY15" s="82"/>
      <c r="CZ15" s="82"/>
      <c r="DA15" s="82"/>
      <c r="DB15" s="82"/>
      <c r="DC15" s="82"/>
      <c r="DD15" s="82"/>
      <c r="DE15" s="82"/>
      <c r="DF15" s="82"/>
      <c r="DG15" s="82"/>
      <c r="DH15" s="82"/>
      <c r="DI15" s="82"/>
      <c r="DJ15" s="82"/>
      <c r="DK15" s="82"/>
      <c r="DL15" s="82"/>
      <c r="DM15" s="82"/>
      <c r="DN15" s="82"/>
      <c r="DO15" s="82"/>
      <c r="DP15" s="82"/>
      <c r="DQ15" s="82"/>
      <c r="DR15" s="82"/>
      <c r="DS15" s="82"/>
      <c r="DT15" s="82"/>
      <c r="DU15" s="82"/>
      <c r="DV15" s="82"/>
      <c r="DW15" s="82"/>
      <c r="DX15" s="82"/>
      <c r="DY15" s="82"/>
      <c r="DZ15" s="82"/>
      <c r="EA15" s="82"/>
      <c r="EB15" s="82"/>
      <c r="EC15" s="82"/>
      <c r="ED15" s="82"/>
      <c r="EE15" s="82"/>
      <c r="EF15" s="82"/>
      <c r="EG15" s="82"/>
      <c r="EH15" s="82"/>
      <c r="EI15" s="82"/>
      <c r="EJ15" s="82"/>
      <c r="EK15" s="82"/>
      <c r="EL15" s="82"/>
      <c r="EM15" s="82"/>
      <c r="EN15" s="82"/>
      <c r="EO15" s="82"/>
      <c r="EP15" s="82"/>
      <c r="EQ15" s="82"/>
      <c r="ER15" s="82"/>
      <c r="ES15" s="82"/>
      <c r="ET15" s="82"/>
      <c r="EU15" s="82"/>
      <c r="EV15" s="82"/>
      <c r="EW15" s="82"/>
      <c r="EX15" s="82"/>
      <c r="EY15" s="82"/>
      <c r="EZ15" s="82"/>
      <c r="FA15" s="82"/>
      <c r="FB15" s="82"/>
      <c r="FC15" s="82"/>
      <c r="FD15" s="82"/>
      <c r="FE15" s="82"/>
      <c r="FF15" s="82"/>
      <c r="FG15" s="82"/>
      <c r="FH15" s="82"/>
      <c r="FI15" s="82"/>
      <c r="FJ15" s="82"/>
      <c r="FK15" s="82"/>
      <c r="FL15" s="82"/>
      <c r="FM15" s="82"/>
      <c r="FN15" s="82"/>
      <c r="FO15" s="82"/>
      <c r="FP15" s="82"/>
      <c r="FQ15" s="82"/>
      <c r="FR15" s="82"/>
      <c r="FS15" s="82"/>
      <c r="FT15" s="82"/>
      <c r="FU15" s="82"/>
      <c r="FV15" s="82"/>
      <c r="FW15" s="82"/>
      <c r="FX15" s="82"/>
      <c r="FY15" s="82"/>
      <c r="FZ15" s="82"/>
      <c r="GA15" s="82"/>
      <c r="GB15" s="82"/>
      <c r="GC15" s="82"/>
      <c r="GD15" s="82"/>
      <c r="GE15" s="82"/>
      <c r="GF15" s="82"/>
      <c r="GG15" s="82"/>
      <c r="GH15" s="82"/>
      <c r="GI15" s="82"/>
      <c r="GJ15" s="82"/>
      <c r="GK15" s="82"/>
      <c r="GL15" s="82"/>
      <c r="GM15" s="82"/>
      <c r="GN15" s="82"/>
      <c r="GO15" s="82"/>
      <c r="GP15" s="82"/>
      <c r="GQ15" s="82"/>
      <c r="GR15" s="82"/>
      <c r="GS15" s="82"/>
      <c r="GT15" s="82"/>
      <c r="GU15" s="82"/>
      <c r="GV15" s="82"/>
      <c r="GW15" s="82"/>
      <c r="GX15" s="82"/>
      <c r="GY15" s="82"/>
      <c r="GZ15" s="82"/>
      <c r="HA15" s="82"/>
      <c r="HB15" s="82"/>
      <c r="HC15" s="82"/>
      <c r="HD15" s="82"/>
      <c r="HE15" s="82"/>
      <c r="HF15" s="82"/>
      <c r="HG15" s="82"/>
      <c r="HH15" s="82"/>
      <c r="HI15" s="82"/>
      <c r="HJ15" s="82"/>
      <c r="HK15" s="82"/>
      <c r="HL15" s="82"/>
      <c r="HM15" s="82"/>
      <c r="HN15" s="82"/>
      <c r="HO15" s="82"/>
      <c r="HP15" s="82"/>
      <c r="HQ15" s="82"/>
      <c r="HR15" s="82"/>
      <c r="HS15" s="82"/>
      <c r="HT15" s="82"/>
      <c r="HU15" s="82"/>
      <c r="HV15" s="82"/>
      <c r="HW15" s="82"/>
      <c r="HX15" s="82"/>
      <c r="HY15" s="82"/>
      <c r="HZ15" s="82"/>
      <c r="IA15" s="82"/>
      <c r="IB15" s="82"/>
      <c r="IC15" s="82"/>
      <c r="ID15" s="82"/>
      <c r="IE15" s="82"/>
      <c r="IF15" s="82"/>
      <c r="IG15" s="82"/>
      <c r="IH15" s="82"/>
      <c r="II15" s="82"/>
      <c r="IJ15" s="82"/>
      <c r="IK15" s="82"/>
    </row>
    <row r="16" spans="1:1021" s="83" customFormat="1" ht="270.75" customHeight="1" x14ac:dyDescent="0.3">
      <c r="A16" s="96"/>
      <c r="B16" s="97" t="s">
        <v>140</v>
      </c>
      <c r="C16" s="25"/>
      <c r="D16" s="47"/>
      <c r="E16" s="98"/>
      <c r="F16" s="99"/>
      <c r="G16" s="81"/>
      <c r="H16" s="82"/>
      <c r="I16" s="82"/>
      <c r="J16" s="82"/>
      <c r="K16" s="82"/>
      <c r="L16" s="82"/>
      <c r="M16" s="82"/>
      <c r="N16" s="82"/>
      <c r="O16" s="82"/>
      <c r="P16" s="82"/>
      <c r="Q16" s="82"/>
      <c r="R16" s="82"/>
      <c r="S16" s="82"/>
      <c r="T16" s="82"/>
      <c r="U16" s="82"/>
      <c r="V16" s="82"/>
      <c r="W16" s="82"/>
      <c r="X16" s="82"/>
      <c r="Y16" s="82"/>
      <c r="Z16" s="82"/>
      <c r="AA16" s="82"/>
      <c r="AB16" s="82"/>
      <c r="AC16" s="82"/>
      <c r="AD16" s="82"/>
      <c r="AE16" s="82"/>
      <c r="AF16" s="82"/>
      <c r="AG16" s="82"/>
      <c r="AH16" s="82"/>
      <c r="AI16" s="82"/>
      <c r="AJ16" s="82"/>
      <c r="AK16" s="82"/>
      <c r="AL16" s="82"/>
      <c r="AM16" s="82"/>
      <c r="AN16" s="82"/>
      <c r="AO16" s="82"/>
      <c r="AP16" s="82"/>
      <c r="AQ16" s="82"/>
      <c r="AR16" s="82"/>
      <c r="AS16" s="82"/>
      <c r="AT16" s="82"/>
      <c r="AU16" s="82"/>
      <c r="AV16" s="82"/>
      <c r="AW16" s="82"/>
      <c r="AX16" s="82"/>
      <c r="AY16" s="82"/>
      <c r="AZ16" s="82"/>
      <c r="BA16" s="82"/>
      <c r="BB16" s="82"/>
      <c r="BC16" s="82"/>
      <c r="BD16" s="82"/>
      <c r="BE16" s="82"/>
      <c r="BF16" s="82"/>
      <c r="BG16" s="82"/>
      <c r="BH16" s="82"/>
      <c r="BI16" s="82"/>
      <c r="BJ16" s="82"/>
      <c r="BK16" s="82"/>
      <c r="BL16" s="82"/>
      <c r="BM16" s="82"/>
      <c r="BN16" s="82"/>
      <c r="BO16" s="82"/>
      <c r="BP16" s="82"/>
      <c r="BQ16" s="82"/>
      <c r="BR16" s="82"/>
      <c r="BS16" s="82"/>
      <c r="BT16" s="82"/>
      <c r="BU16" s="82"/>
      <c r="BV16" s="82"/>
      <c r="BW16" s="82"/>
      <c r="BX16" s="82"/>
      <c r="BY16" s="82"/>
      <c r="BZ16" s="82"/>
      <c r="CA16" s="82"/>
      <c r="CB16" s="82"/>
      <c r="CC16" s="82"/>
      <c r="CD16" s="82"/>
      <c r="CE16" s="82"/>
      <c r="CF16" s="82"/>
      <c r="CG16" s="82"/>
      <c r="CH16" s="82"/>
      <c r="CI16" s="82"/>
      <c r="CJ16" s="82"/>
      <c r="CK16" s="82"/>
      <c r="CL16" s="82"/>
      <c r="CM16" s="82"/>
      <c r="CN16" s="82"/>
      <c r="CO16" s="82"/>
      <c r="CP16" s="82"/>
      <c r="CQ16" s="82"/>
      <c r="CR16" s="82"/>
      <c r="CS16" s="82"/>
      <c r="CT16" s="82"/>
      <c r="CU16" s="82"/>
      <c r="CV16" s="82"/>
      <c r="CW16" s="82"/>
      <c r="CX16" s="82"/>
      <c r="CY16" s="82"/>
      <c r="CZ16" s="82"/>
      <c r="DA16" s="82"/>
      <c r="DB16" s="82"/>
      <c r="DC16" s="82"/>
      <c r="DD16" s="82"/>
      <c r="DE16" s="82"/>
      <c r="DF16" s="82"/>
      <c r="DG16" s="82"/>
      <c r="DH16" s="82"/>
      <c r="DI16" s="82"/>
      <c r="DJ16" s="82"/>
      <c r="DK16" s="82"/>
      <c r="DL16" s="82"/>
      <c r="DM16" s="82"/>
      <c r="DN16" s="82"/>
      <c r="DO16" s="82"/>
      <c r="DP16" s="82"/>
      <c r="DQ16" s="82"/>
      <c r="DR16" s="82"/>
      <c r="DS16" s="82"/>
      <c r="DT16" s="82"/>
      <c r="DU16" s="82"/>
      <c r="DV16" s="82"/>
      <c r="DW16" s="82"/>
      <c r="DX16" s="82"/>
      <c r="DY16" s="82"/>
      <c r="DZ16" s="82"/>
      <c r="EA16" s="82"/>
      <c r="EB16" s="82"/>
      <c r="EC16" s="82"/>
      <c r="ED16" s="82"/>
      <c r="EE16" s="82"/>
      <c r="EF16" s="82"/>
      <c r="EG16" s="82"/>
      <c r="EH16" s="82"/>
      <c r="EI16" s="82"/>
      <c r="EJ16" s="82"/>
      <c r="EK16" s="82"/>
      <c r="EL16" s="82"/>
      <c r="EM16" s="82"/>
      <c r="EN16" s="82"/>
      <c r="EO16" s="82"/>
      <c r="EP16" s="82"/>
      <c r="EQ16" s="82"/>
      <c r="ER16" s="82"/>
      <c r="ES16" s="82"/>
      <c r="ET16" s="82"/>
      <c r="EU16" s="82"/>
      <c r="EV16" s="82"/>
      <c r="EW16" s="82"/>
      <c r="EX16" s="82"/>
      <c r="EY16" s="82"/>
      <c r="EZ16" s="82"/>
      <c r="FA16" s="82"/>
      <c r="FB16" s="82"/>
      <c r="FC16" s="82"/>
      <c r="FD16" s="82"/>
      <c r="FE16" s="82"/>
      <c r="FF16" s="82"/>
      <c r="FG16" s="82"/>
      <c r="FH16" s="82"/>
      <c r="FI16" s="82"/>
      <c r="FJ16" s="82"/>
      <c r="FK16" s="82"/>
      <c r="FL16" s="82"/>
      <c r="FM16" s="82"/>
      <c r="FN16" s="82"/>
      <c r="FO16" s="82"/>
      <c r="FP16" s="82"/>
      <c r="FQ16" s="82"/>
      <c r="FR16" s="82"/>
      <c r="FS16" s="82"/>
      <c r="FT16" s="82"/>
      <c r="FU16" s="82"/>
      <c r="FV16" s="82"/>
      <c r="FW16" s="82"/>
      <c r="FX16" s="82"/>
      <c r="FY16" s="82"/>
      <c r="FZ16" s="82"/>
      <c r="GA16" s="82"/>
      <c r="GB16" s="82"/>
      <c r="GC16" s="82"/>
      <c r="GD16" s="82"/>
      <c r="GE16" s="82"/>
      <c r="GF16" s="82"/>
      <c r="GG16" s="82"/>
      <c r="GH16" s="82"/>
      <c r="GI16" s="82"/>
      <c r="GJ16" s="82"/>
      <c r="GK16" s="82"/>
      <c r="GL16" s="82"/>
      <c r="GM16" s="82"/>
      <c r="GN16" s="82"/>
      <c r="GO16" s="82"/>
      <c r="GP16" s="82"/>
      <c r="GQ16" s="82"/>
      <c r="GR16" s="82"/>
      <c r="GS16" s="82"/>
      <c r="GT16" s="82"/>
      <c r="GU16" s="82"/>
      <c r="GV16" s="82"/>
      <c r="GW16" s="82"/>
      <c r="GX16" s="82"/>
      <c r="GY16" s="82"/>
      <c r="GZ16" s="82"/>
      <c r="HA16" s="82"/>
      <c r="HB16" s="82"/>
      <c r="HC16" s="82"/>
      <c r="HD16" s="82"/>
      <c r="HE16" s="82"/>
      <c r="HF16" s="82"/>
      <c r="HG16" s="82"/>
      <c r="HH16" s="82"/>
      <c r="HI16" s="82"/>
      <c r="HJ16" s="82"/>
      <c r="HK16" s="82"/>
      <c r="HL16" s="82"/>
      <c r="HM16" s="82"/>
      <c r="HN16" s="82"/>
      <c r="HO16" s="82"/>
      <c r="HP16" s="82"/>
      <c r="HQ16" s="82"/>
      <c r="HR16" s="82"/>
      <c r="HS16" s="82"/>
      <c r="HT16" s="82"/>
      <c r="HU16" s="82"/>
      <c r="HV16" s="82"/>
      <c r="HW16" s="82"/>
      <c r="HX16" s="82"/>
      <c r="HY16" s="82"/>
      <c r="HZ16" s="82"/>
      <c r="IA16" s="82"/>
      <c r="IB16" s="82"/>
      <c r="IC16" s="82"/>
      <c r="ID16" s="82"/>
      <c r="IE16" s="82"/>
      <c r="IF16" s="82"/>
      <c r="IG16" s="82"/>
      <c r="IH16" s="82"/>
      <c r="II16" s="82"/>
      <c r="IJ16" s="82"/>
      <c r="IK16" s="82"/>
    </row>
    <row r="17" spans="1:245" s="83" customFormat="1" ht="14.25" customHeight="1" x14ac:dyDescent="0.3">
      <c r="A17" s="96"/>
      <c r="B17" s="82"/>
      <c r="C17" s="25" t="s">
        <v>141</v>
      </c>
      <c r="D17" s="47">
        <v>315</v>
      </c>
      <c r="E17" s="16"/>
      <c r="F17" s="17">
        <f>D17*E17</f>
        <v>0</v>
      </c>
      <c r="G17" s="81"/>
      <c r="H17" s="82"/>
      <c r="I17" s="82"/>
      <c r="J17" s="82"/>
      <c r="K17" s="82"/>
      <c r="L17" s="82"/>
      <c r="M17" s="82"/>
      <c r="N17" s="82"/>
      <c r="O17" s="82"/>
      <c r="P17" s="82"/>
      <c r="Q17" s="82"/>
      <c r="R17" s="82"/>
      <c r="S17" s="82"/>
      <c r="T17" s="82"/>
      <c r="U17" s="82"/>
      <c r="V17" s="82"/>
      <c r="W17" s="82"/>
      <c r="X17" s="82"/>
      <c r="Y17" s="82"/>
      <c r="Z17" s="82"/>
      <c r="AA17" s="82"/>
      <c r="AB17" s="82"/>
      <c r="AC17" s="82"/>
      <c r="AD17" s="82"/>
      <c r="AE17" s="82"/>
      <c r="AF17" s="82"/>
      <c r="AG17" s="82"/>
      <c r="AH17" s="82"/>
      <c r="AI17" s="82"/>
      <c r="AJ17" s="82"/>
      <c r="AK17" s="82"/>
      <c r="AL17" s="82"/>
      <c r="AM17" s="82"/>
      <c r="AN17" s="82"/>
      <c r="AO17" s="82"/>
      <c r="AP17" s="82"/>
      <c r="AQ17" s="82"/>
      <c r="AR17" s="82"/>
      <c r="AS17" s="82"/>
      <c r="AT17" s="82"/>
      <c r="AU17" s="82"/>
      <c r="AV17" s="82"/>
      <c r="AW17" s="82"/>
      <c r="AX17" s="82"/>
      <c r="AY17" s="82"/>
      <c r="AZ17" s="82"/>
      <c r="BA17" s="82"/>
      <c r="BB17" s="82"/>
      <c r="BC17" s="82"/>
      <c r="BD17" s="82"/>
      <c r="BE17" s="82"/>
      <c r="BF17" s="82"/>
      <c r="BG17" s="82"/>
      <c r="BH17" s="82"/>
      <c r="BI17" s="82"/>
      <c r="BJ17" s="82"/>
      <c r="BK17" s="82"/>
      <c r="BL17" s="82"/>
      <c r="BM17" s="82"/>
      <c r="BN17" s="82"/>
      <c r="BO17" s="82"/>
      <c r="BP17" s="82"/>
      <c r="BQ17" s="82"/>
      <c r="BR17" s="82"/>
      <c r="BS17" s="82"/>
      <c r="BT17" s="82"/>
      <c r="BU17" s="82"/>
      <c r="BV17" s="82"/>
      <c r="BW17" s="82"/>
      <c r="BX17" s="82"/>
      <c r="BY17" s="82"/>
      <c r="BZ17" s="82"/>
      <c r="CA17" s="82"/>
      <c r="CB17" s="82"/>
      <c r="CC17" s="82"/>
      <c r="CD17" s="82"/>
      <c r="CE17" s="82"/>
      <c r="CF17" s="82"/>
      <c r="CG17" s="82"/>
      <c r="CH17" s="82"/>
      <c r="CI17" s="82"/>
      <c r="CJ17" s="82"/>
      <c r="CK17" s="82"/>
      <c r="CL17" s="82"/>
      <c r="CM17" s="82"/>
      <c r="CN17" s="82"/>
      <c r="CO17" s="82"/>
      <c r="CP17" s="82"/>
      <c r="CQ17" s="82"/>
      <c r="CR17" s="82"/>
      <c r="CS17" s="82"/>
      <c r="CT17" s="82"/>
      <c r="CU17" s="82"/>
      <c r="CV17" s="82"/>
      <c r="CW17" s="82"/>
      <c r="CX17" s="82"/>
      <c r="CY17" s="82"/>
      <c r="CZ17" s="82"/>
      <c r="DA17" s="82"/>
      <c r="DB17" s="82"/>
      <c r="DC17" s="82"/>
      <c r="DD17" s="82"/>
      <c r="DE17" s="82"/>
      <c r="DF17" s="82"/>
      <c r="DG17" s="82"/>
      <c r="DH17" s="82"/>
      <c r="DI17" s="82"/>
      <c r="DJ17" s="82"/>
      <c r="DK17" s="82"/>
      <c r="DL17" s="82"/>
      <c r="DM17" s="82"/>
      <c r="DN17" s="82"/>
      <c r="DO17" s="82"/>
      <c r="DP17" s="82"/>
      <c r="DQ17" s="82"/>
      <c r="DR17" s="82"/>
      <c r="DS17" s="82"/>
      <c r="DT17" s="82"/>
      <c r="DU17" s="82"/>
      <c r="DV17" s="82"/>
      <c r="DW17" s="82"/>
      <c r="DX17" s="82"/>
      <c r="DY17" s="82"/>
      <c r="DZ17" s="82"/>
      <c r="EA17" s="82"/>
      <c r="EB17" s="82"/>
      <c r="EC17" s="82"/>
      <c r="ED17" s="82"/>
      <c r="EE17" s="82"/>
      <c r="EF17" s="82"/>
      <c r="EG17" s="82"/>
      <c r="EH17" s="82"/>
      <c r="EI17" s="82"/>
      <c r="EJ17" s="82"/>
      <c r="EK17" s="82"/>
      <c r="EL17" s="82"/>
      <c r="EM17" s="82"/>
      <c r="EN17" s="82"/>
      <c r="EO17" s="82"/>
      <c r="EP17" s="82"/>
      <c r="EQ17" s="82"/>
      <c r="ER17" s="82"/>
      <c r="ES17" s="82"/>
      <c r="ET17" s="82"/>
      <c r="EU17" s="82"/>
      <c r="EV17" s="82"/>
      <c r="EW17" s="82"/>
      <c r="EX17" s="82"/>
      <c r="EY17" s="82"/>
      <c r="EZ17" s="82"/>
      <c r="FA17" s="82"/>
      <c r="FB17" s="82"/>
      <c r="FC17" s="82"/>
      <c r="FD17" s="82"/>
      <c r="FE17" s="82"/>
      <c r="FF17" s="82"/>
      <c r="FG17" s="82"/>
      <c r="FH17" s="82"/>
      <c r="FI17" s="82"/>
      <c r="FJ17" s="82"/>
      <c r="FK17" s="82"/>
      <c r="FL17" s="82"/>
      <c r="FM17" s="82"/>
      <c r="FN17" s="82"/>
      <c r="FO17" s="82"/>
      <c r="FP17" s="82"/>
      <c r="FQ17" s="82"/>
      <c r="FR17" s="82"/>
      <c r="FS17" s="82"/>
      <c r="FT17" s="82"/>
      <c r="FU17" s="82"/>
      <c r="FV17" s="82"/>
      <c r="FW17" s="82"/>
      <c r="FX17" s="82"/>
      <c r="FY17" s="82"/>
      <c r="FZ17" s="82"/>
      <c r="GA17" s="82"/>
      <c r="GB17" s="82"/>
      <c r="GC17" s="82"/>
      <c r="GD17" s="82"/>
      <c r="GE17" s="82"/>
      <c r="GF17" s="82"/>
      <c r="GG17" s="82"/>
      <c r="GH17" s="82"/>
      <c r="GI17" s="82"/>
      <c r="GJ17" s="82"/>
      <c r="GK17" s="82"/>
      <c r="GL17" s="82"/>
      <c r="GM17" s="82"/>
      <c r="GN17" s="82"/>
      <c r="GO17" s="82"/>
      <c r="GP17" s="82"/>
      <c r="GQ17" s="82"/>
      <c r="GR17" s="82"/>
      <c r="GS17" s="82"/>
      <c r="GT17" s="82"/>
      <c r="GU17" s="82"/>
      <c r="GV17" s="82"/>
      <c r="GW17" s="82"/>
      <c r="GX17" s="82"/>
      <c r="GY17" s="82"/>
      <c r="GZ17" s="82"/>
      <c r="HA17" s="82"/>
      <c r="HB17" s="82"/>
      <c r="HC17" s="82"/>
      <c r="HD17" s="82"/>
      <c r="HE17" s="82"/>
      <c r="HF17" s="82"/>
      <c r="HG17" s="82"/>
      <c r="HH17" s="82"/>
      <c r="HI17" s="82"/>
      <c r="HJ17" s="82"/>
      <c r="HK17" s="82"/>
      <c r="HL17" s="82"/>
      <c r="HM17" s="82"/>
      <c r="HN17" s="82"/>
      <c r="HO17" s="82"/>
      <c r="HP17" s="82"/>
      <c r="HQ17" s="82"/>
      <c r="HR17" s="82"/>
      <c r="HS17" s="82"/>
      <c r="HT17" s="82"/>
      <c r="HU17" s="82"/>
      <c r="HV17" s="82"/>
      <c r="HW17" s="82"/>
      <c r="HX17" s="82"/>
      <c r="HY17" s="82"/>
      <c r="HZ17" s="82"/>
      <c r="IA17" s="82"/>
      <c r="IB17" s="82"/>
      <c r="IC17" s="82"/>
      <c r="ID17" s="82"/>
      <c r="IE17" s="82"/>
      <c r="IF17" s="82"/>
      <c r="IG17" s="82"/>
      <c r="IH17" s="82"/>
      <c r="II17" s="82"/>
      <c r="IJ17" s="82"/>
      <c r="IK17" s="82"/>
    </row>
    <row r="18" spans="1:245" s="83" customFormat="1" x14ac:dyDescent="0.3">
      <c r="A18" s="96"/>
      <c r="B18" s="82"/>
      <c r="C18" s="25"/>
      <c r="D18" s="47"/>
      <c r="E18" s="98"/>
      <c r="F18" s="99"/>
      <c r="G18" s="81"/>
      <c r="H18" s="82"/>
      <c r="I18" s="82"/>
      <c r="J18" s="82"/>
      <c r="K18" s="82"/>
      <c r="L18" s="82"/>
      <c r="M18" s="82"/>
      <c r="N18" s="82"/>
      <c r="O18" s="82"/>
      <c r="P18" s="82"/>
      <c r="Q18" s="82"/>
      <c r="R18" s="82"/>
      <c r="S18" s="82"/>
      <c r="T18" s="82"/>
      <c r="U18" s="82"/>
      <c r="V18" s="82"/>
      <c r="W18" s="82"/>
      <c r="X18" s="82"/>
      <c r="Y18" s="82"/>
      <c r="Z18" s="82"/>
      <c r="AA18" s="82"/>
      <c r="AB18" s="82"/>
      <c r="AC18" s="82"/>
      <c r="AD18" s="82"/>
      <c r="AE18" s="82"/>
      <c r="AF18" s="82"/>
      <c r="AG18" s="82"/>
      <c r="AH18" s="82"/>
      <c r="AI18" s="82"/>
      <c r="AJ18" s="82"/>
      <c r="AK18" s="82"/>
      <c r="AL18" s="82"/>
      <c r="AM18" s="82"/>
      <c r="AN18" s="82"/>
      <c r="AO18" s="82"/>
      <c r="AP18" s="82"/>
      <c r="AQ18" s="82"/>
      <c r="AR18" s="82"/>
      <c r="AS18" s="82"/>
      <c r="AT18" s="82"/>
      <c r="AU18" s="82"/>
      <c r="AV18" s="82"/>
      <c r="AW18" s="82"/>
      <c r="AX18" s="82"/>
      <c r="AY18" s="82"/>
      <c r="AZ18" s="82"/>
      <c r="BA18" s="82"/>
      <c r="BB18" s="82"/>
      <c r="BC18" s="82"/>
      <c r="BD18" s="82"/>
      <c r="BE18" s="82"/>
      <c r="BF18" s="82"/>
      <c r="BG18" s="82"/>
      <c r="BH18" s="82"/>
      <c r="BI18" s="82"/>
      <c r="BJ18" s="82"/>
      <c r="BK18" s="82"/>
      <c r="BL18" s="82"/>
      <c r="BM18" s="82"/>
      <c r="BN18" s="82"/>
      <c r="BO18" s="82"/>
      <c r="BP18" s="82"/>
      <c r="BQ18" s="82"/>
      <c r="BR18" s="82"/>
      <c r="BS18" s="82"/>
      <c r="BT18" s="82"/>
      <c r="BU18" s="82"/>
      <c r="BV18" s="82"/>
      <c r="BW18" s="82"/>
      <c r="BX18" s="82"/>
      <c r="BY18" s="82"/>
      <c r="BZ18" s="82"/>
      <c r="CA18" s="82"/>
      <c r="CB18" s="82"/>
      <c r="CC18" s="82"/>
      <c r="CD18" s="82"/>
      <c r="CE18" s="82"/>
      <c r="CF18" s="82"/>
      <c r="CG18" s="82"/>
      <c r="CH18" s="82"/>
      <c r="CI18" s="82"/>
      <c r="CJ18" s="82"/>
      <c r="CK18" s="82"/>
      <c r="CL18" s="82"/>
      <c r="CM18" s="82"/>
      <c r="CN18" s="82"/>
      <c r="CO18" s="82"/>
      <c r="CP18" s="82"/>
      <c r="CQ18" s="82"/>
      <c r="CR18" s="82"/>
      <c r="CS18" s="82"/>
      <c r="CT18" s="82"/>
      <c r="CU18" s="82"/>
      <c r="CV18" s="82"/>
      <c r="CW18" s="82"/>
      <c r="CX18" s="82"/>
      <c r="CY18" s="82"/>
      <c r="CZ18" s="82"/>
      <c r="DA18" s="82"/>
      <c r="DB18" s="82"/>
      <c r="DC18" s="82"/>
      <c r="DD18" s="82"/>
      <c r="DE18" s="82"/>
      <c r="DF18" s="82"/>
      <c r="DG18" s="82"/>
      <c r="DH18" s="82"/>
      <c r="DI18" s="82"/>
      <c r="DJ18" s="82"/>
      <c r="DK18" s="82"/>
      <c r="DL18" s="82"/>
      <c r="DM18" s="82"/>
      <c r="DN18" s="82"/>
      <c r="DO18" s="82"/>
      <c r="DP18" s="82"/>
      <c r="DQ18" s="82"/>
      <c r="DR18" s="82"/>
      <c r="DS18" s="82"/>
      <c r="DT18" s="82"/>
      <c r="DU18" s="82"/>
      <c r="DV18" s="82"/>
      <c r="DW18" s="82"/>
      <c r="DX18" s="82"/>
      <c r="DY18" s="82"/>
      <c r="DZ18" s="82"/>
      <c r="EA18" s="82"/>
      <c r="EB18" s="82"/>
      <c r="EC18" s="82"/>
      <c r="ED18" s="82"/>
      <c r="EE18" s="82"/>
      <c r="EF18" s="82"/>
      <c r="EG18" s="82"/>
      <c r="EH18" s="82"/>
      <c r="EI18" s="82"/>
      <c r="EJ18" s="82"/>
      <c r="EK18" s="82"/>
      <c r="EL18" s="82"/>
      <c r="EM18" s="82"/>
      <c r="EN18" s="82"/>
      <c r="EO18" s="82"/>
      <c r="EP18" s="82"/>
      <c r="EQ18" s="82"/>
      <c r="ER18" s="82"/>
      <c r="ES18" s="82"/>
      <c r="ET18" s="82"/>
      <c r="EU18" s="82"/>
      <c r="EV18" s="82"/>
      <c r="EW18" s="82"/>
      <c r="EX18" s="82"/>
      <c r="EY18" s="82"/>
      <c r="EZ18" s="82"/>
      <c r="FA18" s="82"/>
      <c r="FB18" s="82"/>
      <c r="FC18" s="82"/>
      <c r="FD18" s="82"/>
      <c r="FE18" s="82"/>
      <c r="FF18" s="82"/>
      <c r="FG18" s="82"/>
      <c r="FH18" s="82"/>
      <c r="FI18" s="82"/>
      <c r="FJ18" s="82"/>
      <c r="FK18" s="82"/>
      <c r="FL18" s="82"/>
      <c r="FM18" s="82"/>
      <c r="FN18" s="82"/>
      <c r="FO18" s="82"/>
      <c r="FP18" s="82"/>
      <c r="FQ18" s="82"/>
      <c r="FR18" s="82"/>
      <c r="FS18" s="82"/>
      <c r="FT18" s="82"/>
      <c r="FU18" s="82"/>
      <c r="FV18" s="82"/>
      <c r="FW18" s="82"/>
      <c r="FX18" s="82"/>
      <c r="FY18" s="82"/>
      <c r="FZ18" s="82"/>
      <c r="GA18" s="82"/>
      <c r="GB18" s="82"/>
      <c r="GC18" s="82"/>
      <c r="GD18" s="82"/>
      <c r="GE18" s="82"/>
      <c r="GF18" s="82"/>
      <c r="GG18" s="82"/>
      <c r="GH18" s="82"/>
      <c r="GI18" s="82"/>
      <c r="GJ18" s="82"/>
      <c r="GK18" s="82"/>
      <c r="GL18" s="82"/>
      <c r="GM18" s="82"/>
      <c r="GN18" s="82"/>
      <c r="GO18" s="82"/>
      <c r="GP18" s="82"/>
      <c r="GQ18" s="82"/>
      <c r="GR18" s="82"/>
      <c r="GS18" s="82"/>
      <c r="GT18" s="82"/>
      <c r="GU18" s="82"/>
      <c r="GV18" s="82"/>
      <c r="GW18" s="82"/>
      <c r="GX18" s="82"/>
      <c r="GY18" s="82"/>
      <c r="GZ18" s="82"/>
      <c r="HA18" s="82"/>
      <c r="HB18" s="82"/>
      <c r="HC18" s="82"/>
      <c r="HD18" s="82"/>
      <c r="HE18" s="82"/>
      <c r="HF18" s="82"/>
      <c r="HG18" s="82"/>
      <c r="HH18" s="82"/>
      <c r="HI18" s="82"/>
      <c r="HJ18" s="82"/>
      <c r="HK18" s="82"/>
      <c r="HL18" s="82"/>
      <c r="HM18" s="82"/>
      <c r="HN18" s="82"/>
      <c r="HO18" s="82"/>
      <c r="HP18" s="82"/>
      <c r="HQ18" s="82"/>
      <c r="HR18" s="82"/>
      <c r="HS18" s="82"/>
      <c r="HT18" s="82"/>
      <c r="HU18" s="82"/>
      <c r="HV18" s="82"/>
      <c r="HW18" s="82"/>
      <c r="HX18" s="82"/>
      <c r="HY18" s="82"/>
      <c r="HZ18" s="82"/>
      <c r="IA18" s="82"/>
      <c r="IB18" s="82"/>
      <c r="IC18" s="82"/>
      <c r="ID18" s="82"/>
      <c r="IE18" s="82"/>
      <c r="IF18" s="82"/>
      <c r="IG18" s="82"/>
      <c r="IH18" s="82"/>
      <c r="II18" s="82"/>
      <c r="IJ18" s="82"/>
      <c r="IK18" s="82"/>
    </row>
    <row r="19" spans="1:245" s="83" customFormat="1" ht="144" x14ac:dyDescent="0.3">
      <c r="A19" s="89" t="s">
        <v>10</v>
      </c>
      <c r="B19" s="100" t="s">
        <v>11</v>
      </c>
      <c r="C19" s="25"/>
      <c r="D19" s="47"/>
      <c r="E19" s="98"/>
      <c r="F19" s="99"/>
      <c r="G19" s="101"/>
    </row>
    <row r="20" spans="1:245" s="83" customFormat="1" ht="72" x14ac:dyDescent="0.3">
      <c r="A20" s="102"/>
      <c r="B20" s="97" t="s">
        <v>12</v>
      </c>
      <c r="C20" s="25"/>
      <c r="D20" s="47"/>
      <c r="E20" s="98"/>
      <c r="F20" s="99"/>
      <c r="G20" s="101"/>
    </row>
    <row r="21" spans="1:245" s="83" customFormat="1" x14ac:dyDescent="0.3">
      <c r="A21" s="102"/>
      <c r="B21" s="103"/>
      <c r="C21" s="25" t="s">
        <v>13</v>
      </c>
      <c r="D21" s="47">
        <v>1</v>
      </c>
      <c r="E21" s="33"/>
      <c r="F21" s="17">
        <f>D21*E21</f>
        <v>0</v>
      </c>
      <c r="G21" s="101"/>
    </row>
    <row r="22" spans="1:245" s="83" customFormat="1" x14ac:dyDescent="0.3">
      <c r="A22" s="96"/>
      <c r="B22" s="82"/>
      <c r="C22" s="25"/>
      <c r="D22" s="47"/>
      <c r="E22" s="98"/>
      <c r="F22" s="99"/>
      <c r="G22" s="101"/>
    </row>
    <row r="23" spans="1:245" s="107" customFormat="1" ht="259.2" x14ac:dyDescent="0.3">
      <c r="A23" s="104" t="s">
        <v>14</v>
      </c>
      <c r="B23" s="26" t="s">
        <v>142</v>
      </c>
      <c r="C23" s="31"/>
      <c r="D23" s="32"/>
      <c r="E23" s="105"/>
      <c r="F23" s="92"/>
      <c r="G23" s="106"/>
    </row>
    <row r="24" spans="1:245" s="107" customFormat="1" ht="16.2" x14ac:dyDescent="0.3">
      <c r="A24" s="104"/>
      <c r="B24" s="82"/>
      <c r="C24" s="25" t="s">
        <v>141</v>
      </c>
      <c r="D24" s="47">
        <v>84</v>
      </c>
      <c r="E24" s="16"/>
      <c r="F24" s="17">
        <f t="shared" ref="F24" si="0">D24*E24</f>
        <v>0</v>
      </c>
      <c r="G24" s="106"/>
    </row>
    <row r="25" spans="1:245" s="107" customFormat="1" x14ac:dyDescent="0.3">
      <c r="A25" s="108"/>
      <c r="B25" s="82"/>
      <c r="C25" s="25"/>
      <c r="D25" s="47"/>
      <c r="E25" s="98"/>
      <c r="F25" s="99"/>
      <c r="G25" s="106"/>
    </row>
    <row r="26" spans="1:245" s="107" customFormat="1" ht="61.5" customHeight="1" x14ac:dyDescent="0.3">
      <c r="A26" s="108" t="s">
        <v>15</v>
      </c>
      <c r="B26" s="37" t="s">
        <v>143</v>
      </c>
      <c r="C26" s="25"/>
      <c r="D26" s="47"/>
      <c r="E26" s="98"/>
      <c r="F26" s="99"/>
      <c r="G26" s="106"/>
    </row>
    <row r="27" spans="1:245" s="107" customFormat="1" x14ac:dyDescent="0.3">
      <c r="A27" s="108"/>
      <c r="B27" s="109" t="s">
        <v>16</v>
      </c>
      <c r="C27" s="25" t="s">
        <v>144</v>
      </c>
      <c r="D27" s="47">
        <v>54</v>
      </c>
      <c r="E27" s="16"/>
      <c r="F27" s="17">
        <f>D27*E27</f>
        <v>0</v>
      </c>
      <c r="G27" s="106"/>
    </row>
    <row r="28" spans="1:245" s="107" customFormat="1" x14ac:dyDescent="0.3">
      <c r="A28" s="108"/>
      <c r="B28" s="109"/>
      <c r="C28" s="25"/>
      <c r="D28" s="47"/>
      <c r="E28" s="16"/>
      <c r="F28" s="17"/>
      <c r="G28" s="106"/>
    </row>
    <row r="29" spans="1:245" s="107" customFormat="1" ht="57.6" x14ac:dyDescent="0.3">
      <c r="A29" s="108" t="s">
        <v>111</v>
      </c>
      <c r="B29" s="37" t="s">
        <v>145</v>
      </c>
      <c r="C29" s="25"/>
      <c r="D29" s="47"/>
      <c r="E29" s="98"/>
      <c r="F29" s="99"/>
      <c r="G29" s="106"/>
    </row>
    <row r="30" spans="1:245" s="107" customFormat="1" x14ac:dyDescent="0.3">
      <c r="A30" s="79"/>
      <c r="B30" s="109" t="s">
        <v>16</v>
      </c>
      <c r="C30" s="25" t="s">
        <v>144</v>
      </c>
      <c r="D30" s="47">
        <v>24.7</v>
      </c>
      <c r="E30" s="16"/>
      <c r="F30" s="17">
        <f t="shared" ref="F30" si="1">D30*E30</f>
        <v>0</v>
      </c>
      <c r="G30" s="106"/>
    </row>
    <row r="31" spans="1:245" s="107" customFormat="1" ht="15.75" customHeight="1" x14ac:dyDescent="0.3">
      <c r="A31" s="108"/>
      <c r="B31" s="74"/>
      <c r="C31" s="25"/>
      <c r="D31" s="47"/>
      <c r="E31" s="98"/>
      <c r="F31" s="99"/>
      <c r="G31" s="106"/>
    </row>
    <row r="32" spans="1:245" s="29" customFormat="1" ht="72" x14ac:dyDescent="0.3">
      <c r="A32" s="27" t="s">
        <v>17</v>
      </c>
      <c r="B32" s="37" t="s">
        <v>20</v>
      </c>
      <c r="C32" s="25"/>
      <c r="D32" s="47"/>
      <c r="E32" s="16"/>
      <c r="F32" s="17"/>
      <c r="G32" s="28"/>
    </row>
    <row r="33" spans="1:7" s="107" customFormat="1" x14ac:dyDescent="0.3">
      <c r="A33" s="104"/>
      <c r="B33" s="37"/>
      <c r="C33" s="25" t="s">
        <v>18</v>
      </c>
      <c r="D33" s="47">
        <v>3</v>
      </c>
      <c r="E33" s="16"/>
      <c r="F33" s="17">
        <f t="shared" ref="F33" si="2">D33*E33</f>
        <v>0</v>
      </c>
      <c r="G33" s="106"/>
    </row>
    <row r="34" spans="1:7" s="111" customFormat="1" ht="15.75" customHeight="1" x14ac:dyDescent="0.3">
      <c r="A34" s="108"/>
      <c r="B34" s="37"/>
      <c r="C34" s="25"/>
      <c r="D34" s="47"/>
      <c r="E34" s="16"/>
      <c r="F34" s="17"/>
      <c r="G34" s="110"/>
    </row>
    <row r="35" spans="1:7" s="107" customFormat="1" ht="57.6" x14ac:dyDescent="0.3">
      <c r="A35" s="104" t="s">
        <v>73</v>
      </c>
      <c r="B35" s="37" t="s">
        <v>22</v>
      </c>
      <c r="C35" s="25"/>
      <c r="D35" s="47"/>
      <c r="E35" s="16"/>
      <c r="F35" s="17"/>
      <c r="G35" s="106"/>
    </row>
    <row r="36" spans="1:7" s="107" customFormat="1" x14ac:dyDescent="0.3">
      <c r="A36" s="104"/>
      <c r="B36" s="37"/>
      <c r="C36" s="25" t="s">
        <v>18</v>
      </c>
      <c r="D36" s="47">
        <v>1</v>
      </c>
      <c r="E36" s="16"/>
      <c r="F36" s="17">
        <f t="shared" ref="F36" si="3">D36*E36</f>
        <v>0</v>
      </c>
      <c r="G36" s="106"/>
    </row>
    <row r="37" spans="1:7" s="107" customFormat="1" x14ac:dyDescent="0.3">
      <c r="A37" s="108"/>
      <c r="B37" s="103"/>
      <c r="C37" s="25"/>
      <c r="D37" s="47"/>
      <c r="E37" s="16"/>
      <c r="F37" s="17"/>
      <c r="G37" s="106"/>
    </row>
    <row r="38" spans="1:7" s="107" customFormat="1" ht="72" x14ac:dyDescent="0.3">
      <c r="A38" s="104" t="s">
        <v>19</v>
      </c>
      <c r="B38" s="37" t="s">
        <v>83</v>
      </c>
      <c r="C38" s="25"/>
      <c r="D38" s="47"/>
      <c r="E38" s="16"/>
      <c r="F38" s="17"/>
      <c r="G38" s="106"/>
    </row>
    <row r="39" spans="1:7" s="107" customFormat="1" x14ac:dyDescent="0.3">
      <c r="A39" s="104"/>
      <c r="B39" s="37"/>
      <c r="C39" s="25" t="s">
        <v>18</v>
      </c>
      <c r="D39" s="47">
        <v>1</v>
      </c>
      <c r="E39" s="16"/>
      <c r="F39" s="17">
        <f t="shared" ref="F39" si="4">D39*E39</f>
        <v>0</v>
      </c>
      <c r="G39" s="106"/>
    </row>
    <row r="40" spans="1:7" s="107" customFormat="1" x14ac:dyDescent="0.3">
      <c r="A40" s="108"/>
      <c r="B40" s="103"/>
      <c r="C40" s="25"/>
      <c r="D40" s="47"/>
      <c r="E40" s="16"/>
      <c r="F40" s="17"/>
      <c r="G40" s="106"/>
    </row>
    <row r="41" spans="1:7" s="107" customFormat="1" ht="172.8" x14ac:dyDescent="0.3">
      <c r="A41" s="79" t="s">
        <v>112</v>
      </c>
      <c r="B41" s="30" t="s">
        <v>24</v>
      </c>
      <c r="C41" s="31"/>
      <c r="D41" s="32"/>
      <c r="E41" s="33"/>
      <c r="F41" s="34"/>
      <c r="G41" s="106"/>
    </row>
    <row r="42" spans="1:7" s="107" customFormat="1" x14ac:dyDescent="0.3">
      <c r="A42" s="79"/>
      <c r="B42" s="30" t="s">
        <v>25</v>
      </c>
      <c r="C42" s="31"/>
      <c r="D42" s="32"/>
      <c r="E42" s="33"/>
      <c r="F42" s="34"/>
      <c r="G42" s="106"/>
    </row>
    <row r="43" spans="1:7" s="107" customFormat="1" ht="17.25" customHeight="1" x14ac:dyDescent="0.3">
      <c r="A43" s="108"/>
      <c r="B43" s="35"/>
      <c r="C43" s="31" t="s">
        <v>141</v>
      </c>
      <c r="D43" s="32">
        <v>326.39999999999998</v>
      </c>
      <c r="E43" s="33"/>
      <c r="F43" s="34">
        <f>D43*E43</f>
        <v>0</v>
      </c>
      <c r="G43" s="106"/>
    </row>
    <row r="44" spans="1:7" s="107" customFormat="1" x14ac:dyDescent="0.3">
      <c r="A44" s="79"/>
      <c r="B44" s="35"/>
      <c r="C44" s="31"/>
      <c r="D44" s="32"/>
      <c r="E44" s="33"/>
      <c r="F44" s="34"/>
      <c r="G44" s="106"/>
    </row>
    <row r="45" spans="1:7" s="107" customFormat="1" x14ac:dyDescent="0.3">
      <c r="A45" s="79" t="s">
        <v>21</v>
      </c>
      <c r="B45" s="30" t="s">
        <v>26</v>
      </c>
      <c r="C45" s="31"/>
      <c r="D45" s="32"/>
      <c r="E45" s="33"/>
      <c r="F45" s="34"/>
      <c r="G45" s="106"/>
    </row>
    <row r="46" spans="1:7" s="107" customFormat="1" ht="261" customHeight="1" x14ac:dyDescent="0.3">
      <c r="A46" s="79"/>
      <c r="B46" s="30" t="s">
        <v>80</v>
      </c>
      <c r="C46" s="31"/>
      <c r="D46" s="32"/>
      <c r="E46" s="33"/>
      <c r="F46" s="34"/>
      <c r="G46" s="106"/>
    </row>
    <row r="47" spans="1:7" s="107" customFormat="1" ht="16.2" x14ac:dyDescent="0.3">
      <c r="A47" s="79"/>
      <c r="B47" s="30"/>
      <c r="C47" s="62" t="s">
        <v>146</v>
      </c>
      <c r="D47" s="32">
        <v>50</v>
      </c>
      <c r="E47" s="33"/>
      <c r="F47" s="34">
        <f>D47*E47</f>
        <v>0</v>
      </c>
      <c r="G47" s="106"/>
    </row>
    <row r="48" spans="1:7" s="107" customFormat="1" x14ac:dyDescent="0.3">
      <c r="A48" s="79"/>
      <c r="B48" s="35"/>
      <c r="C48" s="112"/>
      <c r="D48" s="91"/>
      <c r="E48" s="91"/>
      <c r="F48" s="92"/>
      <c r="G48" s="106"/>
    </row>
    <row r="49" spans="1:7" s="107" customFormat="1" ht="158.4" x14ac:dyDescent="0.3">
      <c r="A49" s="108" t="s">
        <v>23</v>
      </c>
      <c r="B49" s="30" t="s">
        <v>147</v>
      </c>
      <c r="C49" s="31"/>
      <c r="D49" s="32"/>
      <c r="E49" s="33"/>
      <c r="F49" s="34"/>
      <c r="G49" s="106"/>
    </row>
    <row r="50" spans="1:7" s="107" customFormat="1" ht="28.8" x14ac:dyDescent="0.3">
      <c r="A50" s="79"/>
      <c r="B50" s="30" t="s">
        <v>27</v>
      </c>
      <c r="C50" s="31"/>
      <c r="D50" s="32"/>
      <c r="E50" s="33"/>
      <c r="F50" s="34"/>
      <c r="G50" s="106"/>
    </row>
    <row r="51" spans="1:7" s="107" customFormat="1" ht="43.2" x14ac:dyDescent="0.3">
      <c r="A51" s="79"/>
      <c r="B51" s="30" t="s">
        <v>84</v>
      </c>
      <c r="C51" s="31"/>
      <c r="D51" s="32"/>
      <c r="E51" s="33"/>
      <c r="F51" s="34"/>
      <c r="G51" s="106"/>
    </row>
    <row r="52" spans="1:7" s="107" customFormat="1" ht="43.2" x14ac:dyDescent="0.3">
      <c r="A52" s="79"/>
      <c r="B52" s="30" t="s">
        <v>148</v>
      </c>
      <c r="C52" s="31"/>
      <c r="D52" s="32"/>
      <c r="E52" s="33"/>
      <c r="F52" s="34"/>
      <c r="G52" s="106"/>
    </row>
    <row r="53" spans="1:7" s="107" customFormat="1" ht="57.6" x14ac:dyDescent="0.3">
      <c r="A53" s="79"/>
      <c r="B53" s="30" t="s">
        <v>28</v>
      </c>
      <c r="C53" s="31"/>
      <c r="D53" s="32"/>
      <c r="E53" s="33"/>
      <c r="F53" s="34"/>
      <c r="G53" s="106"/>
    </row>
    <row r="54" spans="1:7" s="111" customFormat="1" ht="57.6" x14ac:dyDescent="0.3">
      <c r="A54" s="79"/>
      <c r="B54" s="30" t="s">
        <v>149</v>
      </c>
      <c r="C54" s="31"/>
      <c r="D54" s="32"/>
      <c r="E54" s="33"/>
      <c r="F54" s="34"/>
      <c r="G54" s="110"/>
    </row>
    <row r="55" spans="1:7" s="111" customFormat="1" ht="28.8" x14ac:dyDescent="0.3">
      <c r="A55" s="79"/>
      <c r="B55" s="30" t="s">
        <v>29</v>
      </c>
      <c r="C55" s="31"/>
      <c r="D55" s="32"/>
      <c r="E55" s="33"/>
      <c r="F55" s="34"/>
      <c r="G55" s="110"/>
    </row>
    <row r="56" spans="1:7" s="111" customFormat="1" x14ac:dyDescent="0.3">
      <c r="A56" s="79"/>
      <c r="B56" s="30" t="s">
        <v>30</v>
      </c>
      <c r="C56" s="31"/>
      <c r="D56" s="32"/>
      <c r="E56" s="33"/>
      <c r="F56" s="34"/>
      <c r="G56" s="110"/>
    </row>
    <row r="57" spans="1:7" s="111" customFormat="1" ht="28.8" x14ac:dyDescent="0.3">
      <c r="A57" s="79"/>
      <c r="B57" s="30" t="s">
        <v>150</v>
      </c>
      <c r="C57" s="31"/>
      <c r="D57" s="32"/>
      <c r="E57" s="33"/>
      <c r="F57" s="34"/>
      <c r="G57" s="110"/>
    </row>
    <row r="58" spans="1:7" s="111" customFormat="1" ht="72" x14ac:dyDescent="0.3">
      <c r="A58" s="79"/>
      <c r="B58" s="30" t="s">
        <v>151</v>
      </c>
      <c r="C58" s="31"/>
      <c r="D58" s="32"/>
      <c r="E58" s="33"/>
      <c r="F58" s="34"/>
      <c r="G58" s="110"/>
    </row>
    <row r="59" spans="1:7" s="111" customFormat="1" ht="43.2" x14ac:dyDescent="0.3">
      <c r="A59" s="79"/>
      <c r="B59" s="30" t="s">
        <v>31</v>
      </c>
      <c r="C59" s="31"/>
      <c r="D59" s="32"/>
      <c r="E59" s="33"/>
      <c r="F59" s="34"/>
      <c r="G59" s="110"/>
    </row>
    <row r="60" spans="1:7" s="111" customFormat="1" ht="28.8" x14ac:dyDescent="0.3">
      <c r="A60" s="79"/>
      <c r="B60" s="30" t="s">
        <v>152</v>
      </c>
      <c r="C60" s="31"/>
      <c r="D60" s="32"/>
      <c r="E60" s="33"/>
      <c r="F60" s="34"/>
      <c r="G60" s="110"/>
    </row>
    <row r="61" spans="1:7" s="111" customFormat="1" ht="16.2" x14ac:dyDescent="0.3">
      <c r="A61" s="79"/>
      <c r="B61" s="35"/>
      <c r="C61" s="31" t="s">
        <v>141</v>
      </c>
      <c r="D61" s="32">
        <v>326.39999999999998</v>
      </c>
      <c r="E61" s="33"/>
      <c r="F61" s="34">
        <f>D61*E61</f>
        <v>0</v>
      </c>
      <c r="G61" s="110"/>
    </row>
    <row r="62" spans="1:7" s="111" customFormat="1" ht="17.25" customHeight="1" x14ac:dyDescent="0.3">
      <c r="A62" s="108"/>
      <c r="B62" s="113"/>
      <c r="C62" s="31"/>
      <c r="D62" s="32"/>
      <c r="E62" s="33"/>
      <c r="F62" s="34"/>
      <c r="G62" s="110"/>
    </row>
    <row r="63" spans="1:7" s="111" customFormat="1" ht="102.6" x14ac:dyDescent="0.3">
      <c r="A63" s="79" t="s">
        <v>113</v>
      </c>
      <c r="B63" s="114" t="s">
        <v>153</v>
      </c>
      <c r="C63" s="31"/>
      <c r="D63" s="32"/>
      <c r="E63" s="33"/>
      <c r="F63" s="34"/>
      <c r="G63" s="110"/>
    </row>
    <row r="64" spans="1:7" s="111" customFormat="1" x14ac:dyDescent="0.3">
      <c r="A64" s="79"/>
      <c r="B64" s="115"/>
      <c r="C64" s="31" t="s">
        <v>103</v>
      </c>
      <c r="D64" s="32">
        <v>123.5</v>
      </c>
      <c r="E64" s="33"/>
      <c r="F64" s="34">
        <f>D64*E64</f>
        <v>0</v>
      </c>
      <c r="G64" s="110"/>
    </row>
    <row r="65" spans="1:7" s="111" customFormat="1" x14ac:dyDescent="0.3">
      <c r="A65" s="108"/>
      <c r="B65" s="115"/>
      <c r="C65" s="31"/>
      <c r="D65" s="32"/>
      <c r="E65" s="33"/>
      <c r="F65" s="34"/>
      <c r="G65" s="110"/>
    </row>
    <row r="66" spans="1:7" s="107" customFormat="1" ht="91.5" customHeight="1" x14ac:dyDescent="0.3">
      <c r="A66" s="79" t="s">
        <v>114</v>
      </c>
      <c r="B66" s="30" t="s">
        <v>154</v>
      </c>
      <c r="C66" s="31"/>
      <c r="D66" s="32"/>
      <c r="E66" s="33"/>
      <c r="F66" s="34"/>
      <c r="G66" s="106"/>
    </row>
    <row r="67" spans="1:7" s="107" customFormat="1" ht="16.2" x14ac:dyDescent="0.3">
      <c r="A67" s="79"/>
      <c r="B67" s="36"/>
      <c r="C67" s="25" t="s">
        <v>155</v>
      </c>
      <c r="D67" s="47">
        <v>54</v>
      </c>
      <c r="E67" s="33"/>
      <c r="F67" s="34">
        <f>D67*E67</f>
        <v>0</v>
      </c>
      <c r="G67" s="106"/>
    </row>
    <row r="68" spans="1:7" s="107" customFormat="1" x14ac:dyDescent="0.3">
      <c r="A68" s="79"/>
      <c r="B68" s="116"/>
      <c r="C68" s="25"/>
      <c r="D68" s="47"/>
      <c r="E68" s="16"/>
      <c r="F68" s="17"/>
      <c r="G68" s="106"/>
    </row>
    <row r="69" spans="1:7" s="107" customFormat="1" ht="158.4" x14ac:dyDescent="0.3">
      <c r="A69" s="79" t="s">
        <v>115</v>
      </c>
      <c r="B69" s="30" t="s">
        <v>156</v>
      </c>
      <c r="C69" s="31"/>
      <c r="D69" s="91"/>
      <c r="E69" s="91"/>
      <c r="F69" s="92"/>
      <c r="G69" s="106"/>
    </row>
    <row r="70" spans="1:7" s="107" customFormat="1" x14ac:dyDescent="0.3">
      <c r="A70" s="108"/>
      <c r="B70" s="117" t="s">
        <v>36</v>
      </c>
      <c r="C70" s="31" t="s">
        <v>144</v>
      </c>
      <c r="D70" s="118">
        <f>D27</f>
        <v>54</v>
      </c>
      <c r="E70" s="33"/>
      <c r="F70" s="34">
        <f t="shared" ref="F70" si="5">D70*E70</f>
        <v>0</v>
      </c>
      <c r="G70" s="106"/>
    </row>
    <row r="71" spans="1:7" s="107" customFormat="1" x14ac:dyDescent="0.3">
      <c r="A71" s="79"/>
      <c r="B71" s="117"/>
      <c r="C71" s="31"/>
      <c r="D71" s="118"/>
      <c r="E71" s="33"/>
      <c r="F71" s="34"/>
      <c r="G71" s="106"/>
    </row>
    <row r="72" spans="1:7" s="107" customFormat="1" ht="129.6" x14ac:dyDescent="0.3">
      <c r="A72" s="79" t="s">
        <v>32</v>
      </c>
      <c r="B72" s="30" t="s">
        <v>157</v>
      </c>
      <c r="C72" s="31"/>
      <c r="D72" s="91"/>
      <c r="E72" s="91"/>
      <c r="F72" s="92"/>
      <c r="G72" s="106"/>
    </row>
    <row r="73" spans="1:7" s="107" customFormat="1" x14ac:dyDescent="0.3">
      <c r="A73" s="108"/>
      <c r="B73" s="119" t="s">
        <v>37</v>
      </c>
      <c r="C73" s="25" t="s">
        <v>144</v>
      </c>
      <c r="D73" s="120">
        <f>D30</f>
        <v>24.7</v>
      </c>
      <c r="E73" s="16"/>
      <c r="F73" s="34">
        <f t="shared" ref="F73" si="6">D73*E73</f>
        <v>0</v>
      </c>
      <c r="G73" s="106"/>
    </row>
    <row r="74" spans="1:7" s="107" customFormat="1" x14ac:dyDescent="0.3">
      <c r="A74" s="79"/>
      <c r="B74" s="119"/>
      <c r="C74" s="25"/>
      <c r="D74" s="120"/>
      <c r="E74" s="16"/>
      <c r="F74" s="17"/>
      <c r="G74" s="106"/>
    </row>
    <row r="75" spans="1:7" s="107" customFormat="1" ht="43.2" x14ac:dyDescent="0.3">
      <c r="A75" s="108" t="s">
        <v>33</v>
      </c>
      <c r="B75" s="121" t="s">
        <v>104</v>
      </c>
      <c r="C75" s="122"/>
      <c r="D75" s="120"/>
      <c r="E75" s="123"/>
      <c r="F75" s="124"/>
      <c r="G75" s="106"/>
    </row>
    <row r="76" spans="1:7" s="107" customFormat="1" x14ac:dyDescent="0.3">
      <c r="A76" s="79"/>
      <c r="B76" s="125"/>
      <c r="C76" s="122" t="s">
        <v>38</v>
      </c>
      <c r="D76" s="47">
        <f>D33</f>
        <v>3</v>
      </c>
      <c r="E76" s="123"/>
      <c r="F76" s="34">
        <f>D76*E76</f>
        <v>0</v>
      </c>
      <c r="G76" s="106"/>
    </row>
    <row r="77" spans="1:7" s="107" customFormat="1" x14ac:dyDescent="0.3">
      <c r="A77" s="79"/>
      <c r="B77" s="121"/>
      <c r="C77" s="122"/>
      <c r="D77" s="120"/>
      <c r="E77" s="123"/>
      <c r="F77" s="124"/>
      <c r="G77" s="106"/>
    </row>
    <row r="78" spans="1:7" s="107" customFormat="1" ht="57.6" x14ac:dyDescent="0.3">
      <c r="A78" s="108" t="s">
        <v>34</v>
      </c>
      <c r="B78" s="121" t="s">
        <v>105</v>
      </c>
      <c r="C78" s="122"/>
      <c r="D78" s="120"/>
      <c r="E78" s="123"/>
      <c r="F78" s="124"/>
      <c r="G78" s="106"/>
    </row>
    <row r="79" spans="1:7" s="107" customFormat="1" x14ac:dyDescent="0.3">
      <c r="A79" s="79"/>
      <c r="B79" s="125"/>
      <c r="C79" s="122" t="s">
        <v>38</v>
      </c>
      <c r="D79" s="47">
        <f>D36</f>
        <v>1</v>
      </c>
      <c r="E79" s="123"/>
      <c r="F79" s="34">
        <f>D79*E79</f>
        <v>0</v>
      </c>
      <c r="G79" s="106"/>
    </row>
    <row r="80" spans="1:7" s="107" customFormat="1" x14ac:dyDescent="0.3">
      <c r="A80" s="79"/>
      <c r="B80" s="121"/>
      <c r="C80" s="122"/>
      <c r="D80" s="120"/>
      <c r="E80" s="123"/>
      <c r="F80" s="124"/>
      <c r="G80" s="106"/>
    </row>
    <row r="81" spans="1:7" s="107" customFormat="1" ht="57.6" x14ac:dyDescent="0.3">
      <c r="A81" s="108" t="s">
        <v>116</v>
      </c>
      <c r="B81" s="37" t="s">
        <v>85</v>
      </c>
      <c r="C81" s="25"/>
      <c r="D81" s="47"/>
      <c r="E81" s="16"/>
      <c r="F81" s="17"/>
      <c r="G81" s="106"/>
    </row>
    <row r="82" spans="1:7" s="107" customFormat="1" x14ac:dyDescent="0.3">
      <c r="A82" s="79"/>
      <c r="B82" s="37"/>
      <c r="C82" s="25" t="s">
        <v>18</v>
      </c>
      <c r="D82" s="47">
        <f>D39</f>
        <v>1</v>
      </c>
      <c r="E82" s="16"/>
      <c r="F82" s="17">
        <f t="shared" ref="F82" si="7">D82*E82</f>
        <v>0</v>
      </c>
      <c r="G82" s="106"/>
    </row>
    <row r="83" spans="1:7" s="107" customFormat="1" x14ac:dyDescent="0.3">
      <c r="A83" s="79"/>
      <c r="B83" s="37"/>
      <c r="C83" s="25"/>
      <c r="D83" s="47"/>
      <c r="E83" s="16"/>
      <c r="F83" s="17"/>
      <c r="G83" s="106"/>
    </row>
    <row r="84" spans="1:7" s="107" customFormat="1" ht="112.5" customHeight="1" x14ac:dyDescent="0.3">
      <c r="A84" s="104" t="s">
        <v>35</v>
      </c>
      <c r="B84" s="37" t="s">
        <v>39</v>
      </c>
      <c r="C84" s="25"/>
      <c r="D84" s="47"/>
      <c r="E84" s="16"/>
      <c r="F84" s="17"/>
      <c r="G84" s="106"/>
    </row>
    <row r="85" spans="1:7" s="107" customFormat="1" ht="16.2" x14ac:dyDescent="0.3">
      <c r="A85" s="104"/>
      <c r="B85" s="103"/>
      <c r="C85" s="25" t="s">
        <v>146</v>
      </c>
      <c r="D85" s="47">
        <v>205.4</v>
      </c>
      <c r="E85" s="16"/>
      <c r="F85" s="17">
        <f t="shared" ref="F85" si="8">D85*E85</f>
        <v>0</v>
      </c>
      <c r="G85" s="106"/>
    </row>
    <row r="86" spans="1:7" s="107" customFormat="1" x14ac:dyDescent="0.3">
      <c r="A86" s="104"/>
      <c r="B86" s="82"/>
      <c r="C86" s="25"/>
      <c r="D86" s="47"/>
      <c r="E86" s="98"/>
      <c r="F86" s="99"/>
      <c r="G86" s="106"/>
    </row>
    <row r="87" spans="1:7" s="107" customFormat="1" ht="72" x14ac:dyDescent="0.3">
      <c r="A87" s="104" t="s">
        <v>117</v>
      </c>
      <c r="B87" s="37" t="s">
        <v>158</v>
      </c>
      <c r="C87" s="25"/>
      <c r="D87" s="47"/>
      <c r="E87" s="98"/>
      <c r="F87" s="99"/>
      <c r="G87" s="106"/>
    </row>
    <row r="88" spans="1:7" s="107" customFormat="1" ht="16.2" x14ac:dyDescent="0.3">
      <c r="A88" s="104"/>
      <c r="B88" s="82"/>
      <c r="C88" s="25" t="s">
        <v>146</v>
      </c>
      <c r="D88" s="47">
        <v>205.4</v>
      </c>
      <c r="E88" s="16"/>
      <c r="F88" s="17">
        <f t="shared" ref="F88" si="9">D88*E88</f>
        <v>0</v>
      </c>
      <c r="G88" s="106"/>
    </row>
    <row r="89" spans="1:7" s="107" customFormat="1" ht="15" thickBot="1" x14ac:dyDescent="0.35">
      <c r="A89" s="104"/>
      <c r="B89" s="82"/>
      <c r="C89" s="25"/>
      <c r="D89" s="47"/>
      <c r="E89" s="16"/>
      <c r="F89" s="17"/>
      <c r="G89" s="106"/>
    </row>
    <row r="90" spans="1:7" s="107" customFormat="1" ht="15.75" customHeight="1" thickBot="1" x14ac:dyDescent="0.35">
      <c r="A90" s="38" t="s">
        <v>6</v>
      </c>
      <c r="B90" s="39" t="s">
        <v>40</v>
      </c>
      <c r="C90" s="40"/>
      <c r="D90" s="41"/>
      <c r="E90" s="42"/>
      <c r="F90" s="43">
        <f>SUM(F13:F89)</f>
        <v>0</v>
      </c>
      <c r="G90" s="106"/>
    </row>
    <row r="91" spans="1:7" s="107" customFormat="1" x14ac:dyDescent="0.3">
      <c r="A91" s="44"/>
      <c r="B91" s="45"/>
      <c r="C91" s="46"/>
      <c r="D91" s="47"/>
      <c r="E91" s="16"/>
      <c r="F91" s="17"/>
      <c r="G91" s="106"/>
    </row>
    <row r="92" spans="1:7" s="107" customFormat="1" x14ac:dyDescent="0.3">
      <c r="A92" s="44"/>
      <c r="B92" s="45"/>
      <c r="C92" s="46"/>
      <c r="D92" s="47"/>
      <c r="E92" s="16"/>
      <c r="F92" s="17"/>
      <c r="G92" s="106"/>
    </row>
    <row r="93" spans="1:7" s="107" customFormat="1" ht="15" thickBot="1" x14ac:dyDescent="0.35">
      <c r="A93" s="104"/>
      <c r="B93" s="126"/>
      <c r="C93" s="25"/>
      <c r="D93" s="47"/>
      <c r="E93" s="98"/>
      <c r="F93" s="99"/>
      <c r="G93" s="106"/>
    </row>
    <row r="94" spans="1:7" s="29" customFormat="1" ht="16.2" thickBot="1" x14ac:dyDescent="0.35">
      <c r="A94" s="18" t="s">
        <v>41</v>
      </c>
      <c r="B94" s="190" t="s">
        <v>106</v>
      </c>
      <c r="C94" s="190"/>
      <c r="D94" s="190"/>
      <c r="E94" s="190"/>
      <c r="F94" s="191"/>
      <c r="G94" s="28"/>
    </row>
    <row r="95" spans="1:7" s="111" customFormat="1" x14ac:dyDescent="0.3">
      <c r="A95" s="44"/>
      <c r="B95" s="48"/>
      <c r="C95" s="31"/>
      <c r="D95" s="32"/>
      <c r="E95" s="33"/>
      <c r="F95" s="34"/>
      <c r="G95" s="110"/>
    </row>
    <row r="96" spans="1:7" s="111" customFormat="1" ht="90.75" customHeight="1" x14ac:dyDescent="0.3">
      <c r="A96" s="108" t="s">
        <v>42</v>
      </c>
      <c r="B96" s="127" t="s">
        <v>87</v>
      </c>
      <c r="C96" s="31"/>
      <c r="D96" s="47"/>
      <c r="E96" s="16"/>
      <c r="F96" s="17"/>
      <c r="G96" s="110"/>
    </row>
    <row r="97" spans="1:7" s="111" customFormat="1" x14ac:dyDescent="0.3">
      <c r="A97" s="104"/>
      <c r="B97" s="128" t="s">
        <v>43</v>
      </c>
      <c r="C97" s="31" t="s">
        <v>18</v>
      </c>
      <c r="D97" s="47">
        <v>1</v>
      </c>
      <c r="E97" s="16"/>
      <c r="F97" s="17">
        <f>D97*E97</f>
        <v>0</v>
      </c>
      <c r="G97" s="110"/>
    </row>
    <row r="98" spans="1:7" s="111" customFormat="1" x14ac:dyDescent="0.3">
      <c r="A98" s="104"/>
      <c r="B98" s="128"/>
      <c r="C98" s="31"/>
      <c r="D98" s="47"/>
      <c r="E98" s="16"/>
      <c r="F98" s="17"/>
      <c r="G98" s="110"/>
    </row>
    <row r="99" spans="1:7" s="111" customFormat="1" ht="72" x14ac:dyDescent="0.3">
      <c r="A99" s="108" t="s">
        <v>44</v>
      </c>
      <c r="B99" s="127" t="s">
        <v>88</v>
      </c>
      <c r="C99" s="31"/>
      <c r="D99" s="47"/>
      <c r="E99" s="16"/>
      <c r="F99" s="17"/>
      <c r="G99" s="110"/>
    </row>
    <row r="100" spans="1:7" s="107" customFormat="1" x14ac:dyDescent="0.3">
      <c r="A100" s="79"/>
      <c r="B100" s="128" t="s">
        <v>99</v>
      </c>
      <c r="C100" s="31" t="s">
        <v>18</v>
      </c>
      <c r="D100" s="47">
        <v>2</v>
      </c>
      <c r="E100" s="16"/>
      <c r="F100" s="17">
        <f t="shared" ref="F100" si="10">D100*E100</f>
        <v>0</v>
      </c>
      <c r="G100" s="106"/>
    </row>
    <row r="101" spans="1:7" s="107" customFormat="1" x14ac:dyDescent="0.3">
      <c r="A101" s="79"/>
      <c r="B101" s="128"/>
      <c r="C101" s="31"/>
      <c r="D101" s="47"/>
      <c r="E101" s="16"/>
      <c r="F101" s="17"/>
      <c r="G101" s="106"/>
    </row>
    <row r="102" spans="1:7" s="107" customFormat="1" ht="72" x14ac:dyDescent="0.3">
      <c r="A102" s="108" t="s">
        <v>45</v>
      </c>
      <c r="B102" s="127" t="s">
        <v>89</v>
      </c>
      <c r="C102" s="31"/>
      <c r="D102" s="47"/>
      <c r="E102" s="16"/>
      <c r="F102" s="17"/>
      <c r="G102" s="129"/>
    </row>
    <row r="103" spans="1:7" s="107" customFormat="1" x14ac:dyDescent="0.3">
      <c r="A103" s="104"/>
      <c r="B103" s="128" t="s">
        <v>100</v>
      </c>
      <c r="C103" s="31" t="s">
        <v>18</v>
      </c>
      <c r="D103" s="47">
        <v>2</v>
      </c>
      <c r="E103" s="16"/>
      <c r="F103" s="17">
        <f>D103*E103</f>
        <v>0</v>
      </c>
      <c r="G103" s="106"/>
    </row>
    <row r="104" spans="1:7" s="107" customFormat="1" x14ac:dyDescent="0.3">
      <c r="A104" s="104"/>
      <c r="B104" s="128"/>
      <c r="C104" s="31"/>
      <c r="D104" s="47"/>
      <c r="E104" s="16"/>
      <c r="F104" s="17"/>
      <c r="G104" s="106"/>
    </row>
    <row r="105" spans="1:7" s="107" customFormat="1" ht="86.4" x14ac:dyDescent="0.3">
      <c r="A105" s="104" t="s">
        <v>46</v>
      </c>
      <c r="B105" s="127" t="s">
        <v>90</v>
      </c>
      <c r="C105" s="31"/>
      <c r="D105" s="47"/>
      <c r="E105" s="16"/>
      <c r="F105" s="17"/>
      <c r="G105" s="106"/>
    </row>
    <row r="106" spans="1:7" s="107" customFormat="1" x14ac:dyDescent="0.3">
      <c r="A106" s="104"/>
      <c r="B106" s="128" t="s">
        <v>91</v>
      </c>
      <c r="C106" s="31" t="s">
        <v>18</v>
      </c>
      <c r="D106" s="47">
        <v>3</v>
      </c>
      <c r="E106" s="16"/>
      <c r="F106" s="17">
        <f>D106*E106</f>
        <v>0</v>
      </c>
      <c r="G106" s="106"/>
    </row>
    <row r="107" spans="1:7" s="107" customFormat="1" x14ac:dyDescent="0.3">
      <c r="A107" s="44"/>
      <c r="B107" s="128"/>
      <c r="C107" s="31"/>
      <c r="D107" s="47"/>
      <c r="E107" s="16"/>
      <c r="F107" s="17"/>
      <c r="G107" s="106"/>
    </row>
    <row r="108" spans="1:7" s="107" customFormat="1" ht="86.4" x14ac:dyDescent="0.3">
      <c r="A108" s="104" t="s">
        <v>47</v>
      </c>
      <c r="B108" s="127" t="s">
        <v>92</v>
      </c>
      <c r="C108" s="31"/>
      <c r="D108" s="47"/>
      <c r="E108" s="16"/>
      <c r="F108" s="17"/>
      <c r="G108" s="106"/>
    </row>
    <row r="109" spans="1:7" s="107" customFormat="1" x14ac:dyDescent="0.3">
      <c r="A109" s="104"/>
      <c r="B109" s="128" t="s">
        <v>101</v>
      </c>
      <c r="C109" s="31" t="s">
        <v>18</v>
      </c>
      <c r="D109" s="47">
        <v>2</v>
      </c>
      <c r="E109" s="16"/>
      <c r="F109" s="17">
        <f>D109*E109</f>
        <v>0</v>
      </c>
      <c r="G109" s="106"/>
    </row>
    <row r="110" spans="1:7" s="107" customFormat="1" x14ac:dyDescent="0.3">
      <c r="A110" s="104"/>
      <c r="B110" s="128"/>
      <c r="C110" s="31"/>
      <c r="D110" s="47"/>
      <c r="E110" s="16"/>
      <c r="F110" s="17"/>
      <c r="G110" s="106"/>
    </row>
    <row r="111" spans="1:7" s="29" customFormat="1" ht="86.4" x14ac:dyDescent="0.3">
      <c r="A111" s="27" t="s">
        <v>48</v>
      </c>
      <c r="B111" s="127" t="s">
        <v>93</v>
      </c>
      <c r="C111" s="31"/>
      <c r="D111" s="47"/>
      <c r="E111" s="16"/>
      <c r="F111" s="17"/>
      <c r="G111" s="28"/>
    </row>
    <row r="112" spans="1:7" s="107" customFormat="1" x14ac:dyDescent="0.3">
      <c r="A112" s="104"/>
      <c r="B112" s="128" t="s">
        <v>51</v>
      </c>
      <c r="C112" s="31" t="s">
        <v>18</v>
      </c>
      <c r="D112" s="47">
        <v>1</v>
      </c>
      <c r="E112" s="16"/>
      <c r="F112" s="17">
        <f>D112*E112</f>
        <v>0</v>
      </c>
      <c r="G112" s="106"/>
    </row>
    <row r="113" spans="1:7" s="107" customFormat="1" x14ac:dyDescent="0.3">
      <c r="A113" s="104"/>
      <c r="B113" s="128"/>
      <c r="C113" s="31"/>
      <c r="D113" s="47"/>
      <c r="E113" s="16"/>
      <c r="F113" s="17"/>
      <c r="G113" s="106"/>
    </row>
    <row r="114" spans="1:7" s="107" customFormat="1" ht="86.4" x14ac:dyDescent="0.3">
      <c r="A114" s="79" t="s">
        <v>49</v>
      </c>
      <c r="B114" s="127" t="s">
        <v>94</v>
      </c>
      <c r="C114" s="31"/>
      <c r="D114" s="32"/>
      <c r="E114" s="33"/>
      <c r="F114" s="34"/>
      <c r="G114" s="106"/>
    </row>
    <row r="115" spans="1:7" s="107" customFormat="1" x14ac:dyDescent="0.3">
      <c r="A115" s="79"/>
      <c r="B115" s="128" t="s">
        <v>52</v>
      </c>
      <c r="C115" s="31" t="s">
        <v>18</v>
      </c>
      <c r="D115" s="32">
        <v>1</v>
      </c>
      <c r="E115" s="33"/>
      <c r="F115" s="34">
        <f>D115*E115</f>
        <v>0</v>
      </c>
      <c r="G115" s="106"/>
    </row>
    <row r="116" spans="1:7" s="107" customFormat="1" x14ac:dyDescent="0.3">
      <c r="A116" s="79"/>
      <c r="B116" s="128"/>
      <c r="C116" s="31"/>
      <c r="D116" s="32"/>
      <c r="E116" s="33"/>
      <c r="F116" s="34"/>
      <c r="G116" s="106"/>
    </row>
    <row r="117" spans="1:7" s="107" customFormat="1" ht="86.4" x14ac:dyDescent="0.3">
      <c r="A117" s="79" t="s">
        <v>50</v>
      </c>
      <c r="B117" s="127" t="s">
        <v>95</v>
      </c>
      <c r="C117" s="31"/>
      <c r="D117" s="32"/>
      <c r="E117" s="33"/>
      <c r="F117" s="34"/>
      <c r="G117" s="106"/>
    </row>
    <row r="118" spans="1:7" s="107" customFormat="1" x14ac:dyDescent="0.3">
      <c r="A118" s="79"/>
      <c r="B118" s="128" t="s">
        <v>96</v>
      </c>
      <c r="C118" s="31" t="s">
        <v>18</v>
      </c>
      <c r="D118" s="32">
        <v>1</v>
      </c>
      <c r="E118" s="33"/>
      <c r="F118" s="34">
        <f>D118*E118</f>
        <v>0</v>
      </c>
      <c r="G118" s="106"/>
    </row>
    <row r="119" spans="1:7" s="107" customFormat="1" x14ac:dyDescent="0.3">
      <c r="A119" s="79"/>
      <c r="B119" s="128"/>
      <c r="C119" s="31"/>
      <c r="D119" s="32"/>
      <c r="E119" s="33"/>
      <c r="F119" s="34"/>
      <c r="G119" s="106"/>
    </row>
    <row r="120" spans="1:7" s="107" customFormat="1" ht="86.4" x14ac:dyDescent="0.3">
      <c r="A120" s="79" t="s">
        <v>74</v>
      </c>
      <c r="B120" s="127" t="s">
        <v>98</v>
      </c>
      <c r="C120" s="31"/>
      <c r="D120" s="32"/>
      <c r="E120" s="33"/>
      <c r="F120" s="34"/>
      <c r="G120" s="106"/>
    </row>
    <row r="121" spans="1:7" s="107" customFormat="1" x14ac:dyDescent="0.3">
      <c r="A121" s="79"/>
      <c r="B121" s="128" t="s">
        <v>102</v>
      </c>
      <c r="C121" s="31" t="s">
        <v>18</v>
      </c>
      <c r="D121" s="32">
        <v>1</v>
      </c>
      <c r="E121" s="33"/>
      <c r="F121" s="34">
        <f>D121*E121</f>
        <v>0</v>
      </c>
      <c r="G121" s="106"/>
    </row>
    <row r="122" spans="1:7" s="107" customFormat="1" x14ac:dyDescent="0.3">
      <c r="A122" s="79"/>
      <c r="B122" s="128"/>
      <c r="C122" s="31"/>
      <c r="D122" s="32"/>
      <c r="E122" s="33"/>
      <c r="F122" s="34"/>
      <c r="G122" s="106"/>
    </row>
    <row r="123" spans="1:7" s="107" customFormat="1" ht="86.4" x14ac:dyDescent="0.3">
      <c r="A123" s="79" t="s">
        <v>75</v>
      </c>
      <c r="B123" s="127" t="s">
        <v>97</v>
      </c>
      <c r="C123" s="31"/>
      <c r="D123" s="32"/>
      <c r="E123" s="33"/>
      <c r="F123" s="34"/>
      <c r="G123" s="106"/>
    </row>
    <row r="124" spans="1:7" s="107" customFormat="1" x14ac:dyDescent="0.3">
      <c r="A124" s="79"/>
      <c r="B124" s="128" t="s">
        <v>53</v>
      </c>
      <c r="C124" s="31" t="s">
        <v>18</v>
      </c>
      <c r="D124" s="32">
        <v>7</v>
      </c>
      <c r="E124" s="33"/>
      <c r="F124" s="34">
        <f>D124*E124</f>
        <v>0</v>
      </c>
      <c r="G124" s="106"/>
    </row>
    <row r="125" spans="1:7" s="107" customFormat="1" x14ac:dyDescent="0.3">
      <c r="A125" s="79"/>
      <c r="B125" s="128"/>
      <c r="C125" s="31"/>
      <c r="D125" s="32"/>
      <c r="E125" s="33"/>
      <c r="F125" s="34"/>
      <c r="G125" s="106"/>
    </row>
    <row r="126" spans="1:7" s="111" customFormat="1" ht="115.2" x14ac:dyDescent="0.3">
      <c r="A126" s="108" t="s">
        <v>76</v>
      </c>
      <c r="B126" s="121" t="s">
        <v>159</v>
      </c>
      <c r="C126" s="31"/>
      <c r="D126" s="32"/>
      <c r="E126" s="33"/>
      <c r="F126" s="34"/>
      <c r="G126" s="110"/>
    </row>
    <row r="127" spans="1:7" s="107" customFormat="1" ht="100.8" x14ac:dyDescent="0.3">
      <c r="A127" s="79"/>
      <c r="B127" s="130" t="s">
        <v>160</v>
      </c>
      <c r="C127" s="31"/>
      <c r="D127" s="32"/>
      <c r="E127" s="16"/>
      <c r="F127" s="17"/>
      <c r="G127" s="106"/>
    </row>
    <row r="128" spans="1:7" s="107" customFormat="1" ht="43.2" x14ac:dyDescent="0.3">
      <c r="A128" s="79"/>
      <c r="B128" s="121" t="s">
        <v>161</v>
      </c>
      <c r="C128" s="31"/>
      <c r="D128" s="32"/>
      <c r="E128" s="16"/>
      <c r="F128" s="17"/>
      <c r="G128" s="106"/>
    </row>
    <row r="129" spans="1:7" s="107" customFormat="1" ht="123.75" customHeight="1" x14ac:dyDescent="0.3">
      <c r="A129" s="79"/>
      <c r="B129" s="121" t="s">
        <v>107</v>
      </c>
      <c r="C129" s="31"/>
      <c r="D129" s="32"/>
      <c r="E129" s="16"/>
      <c r="F129" s="17"/>
      <c r="G129" s="106"/>
    </row>
    <row r="130" spans="1:7" s="107" customFormat="1" ht="15.75" customHeight="1" x14ac:dyDescent="0.3">
      <c r="A130" s="79"/>
      <c r="B130" s="121" t="s">
        <v>54</v>
      </c>
      <c r="C130" s="31"/>
      <c r="D130" s="32"/>
      <c r="E130" s="16"/>
      <c r="F130" s="17"/>
      <c r="G130" s="106"/>
    </row>
    <row r="131" spans="1:7" s="107" customFormat="1" ht="15.75" customHeight="1" x14ac:dyDescent="0.3">
      <c r="A131" s="79"/>
      <c r="B131" s="95"/>
      <c r="C131" s="131"/>
      <c r="D131" s="132"/>
      <c r="E131" s="133"/>
      <c r="F131" s="134"/>
      <c r="G131" s="106"/>
    </row>
    <row r="132" spans="1:7" s="107" customFormat="1" x14ac:dyDescent="0.3">
      <c r="A132" s="104"/>
      <c r="B132" s="49" t="s">
        <v>162</v>
      </c>
      <c r="C132" s="62" t="s">
        <v>18</v>
      </c>
      <c r="D132" s="135">
        <v>1</v>
      </c>
      <c r="E132" s="136"/>
      <c r="F132" s="34">
        <f>D132*E132</f>
        <v>0</v>
      </c>
      <c r="G132" s="106"/>
    </row>
    <row r="133" spans="1:7" s="107" customFormat="1" x14ac:dyDescent="0.3">
      <c r="A133" s="104"/>
      <c r="B133" s="49" t="s">
        <v>163</v>
      </c>
      <c r="C133" s="62" t="s">
        <v>18</v>
      </c>
      <c r="D133" s="135">
        <v>2</v>
      </c>
      <c r="E133" s="136"/>
      <c r="F133" s="34">
        <f>D133*E133</f>
        <v>0</v>
      </c>
      <c r="G133" s="106"/>
    </row>
    <row r="134" spans="1:7" s="107" customFormat="1" x14ac:dyDescent="0.3">
      <c r="A134" s="104"/>
      <c r="B134" s="49" t="s">
        <v>164</v>
      </c>
      <c r="C134" s="62" t="s">
        <v>18</v>
      </c>
      <c r="D134" s="135">
        <v>2</v>
      </c>
      <c r="E134" s="136"/>
      <c r="F134" s="34">
        <f>D134*E134</f>
        <v>0</v>
      </c>
      <c r="G134" s="106"/>
    </row>
    <row r="135" spans="1:7" s="107" customFormat="1" x14ac:dyDescent="0.3">
      <c r="A135" s="44"/>
      <c r="B135" s="49"/>
      <c r="C135" s="62"/>
      <c r="D135" s="135"/>
      <c r="E135" s="136"/>
      <c r="F135" s="34"/>
      <c r="G135" s="106"/>
    </row>
    <row r="136" spans="1:7" s="111" customFormat="1" ht="115.2" x14ac:dyDescent="0.3">
      <c r="A136" s="108" t="s">
        <v>77</v>
      </c>
      <c r="B136" s="121" t="s">
        <v>165</v>
      </c>
      <c r="C136" s="31"/>
      <c r="D136" s="32"/>
      <c r="E136" s="33"/>
      <c r="F136" s="34"/>
      <c r="G136" s="110"/>
    </row>
    <row r="137" spans="1:7" s="107" customFormat="1" ht="100.8" x14ac:dyDescent="0.3">
      <c r="A137" s="79"/>
      <c r="B137" s="130" t="s">
        <v>160</v>
      </c>
      <c r="C137" s="31"/>
      <c r="D137" s="32"/>
      <c r="E137" s="16"/>
      <c r="F137" s="17"/>
      <c r="G137" s="106"/>
    </row>
    <row r="138" spans="1:7" s="107" customFormat="1" ht="43.2" x14ac:dyDescent="0.3">
      <c r="A138" s="79"/>
      <c r="B138" s="121" t="s">
        <v>161</v>
      </c>
      <c r="C138" s="31"/>
      <c r="D138" s="32"/>
      <c r="E138" s="16"/>
      <c r="F138" s="17"/>
      <c r="G138" s="106"/>
    </row>
    <row r="139" spans="1:7" s="107" customFormat="1" ht="123.75" customHeight="1" x14ac:dyDescent="0.3">
      <c r="A139" s="79"/>
      <c r="B139" s="121" t="s">
        <v>107</v>
      </c>
      <c r="C139" s="31"/>
      <c r="D139" s="32"/>
      <c r="E139" s="16"/>
      <c r="F139" s="17"/>
      <c r="G139" s="106"/>
    </row>
    <row r="140" spans="1:7" s="107" customFormat="1" ht="15.75" customHeight="1" x14ac:dyDescent="0.3">
      <c r="A140" s="79"/>
      <c r="B140" s="121" t="s">
        <v>54</v>
      </c>
      <c r="C140" s="31"/>
      <c r="D140" s="32"/>
      <c r="E140" s="16"/>
      <c r="F140" s="17"/>
      <c r="G140" s="106"/>
    </row>
    <row r="141" spans="1:7" s="107" customFormat="1" ht="15.75" customHeight="1" x14ac:dyDescent="0.3">
      <c r="A141" s="79"/>
      <c r="B141" s="95"/>
      <c r="C141" s="131"/>
      <c r="D141" s="132"/>
      <c r="E141" s="133"/>
      <c r="F141" s="134"/>
      <c r="G141" s="106"/>
    </row>
    <row r="142" spans="1:7" s="107" customFormat="1" x14ac:dyDescent="0.3">
      <c r="A142" s="104"/>
      <c r="B142" s="49" t="s">
        <v>166</v>
      </c>
      <c r="C142" s="62" t="s">
        <v>18</v>
      </c>
      <c r="D142" s="135">
        <v>1</v>
      </c>
      <c r="E142" s="136"/>
      <c r="F142" s="34">
        <f>D142*E142</f>
        <v>0</v>
      </c>
      <c r="G142" s="106"/>
    </row>
    <row r="143" spans="1:7" s="107" customFormat="1" x14ac:dyDescent="0.3">
      <c r="A143" s="104"/>
      <c r="B143" s="49"/>
      <c r="C143" s="62"/>
      <c r="D143" s="135"/>
      <c r="E143" s="136"/>
      <c r="F143" s="34"/>
      <c r="G143" s="106"/>
    </row>
    <row r="144" spans="1:7" s="107" customFormat="1" ht="28.8" x14ac:dyDescent="0.3">
      <c r="A144" s="27" t="s">
        <v>78</v>
      </c>
      <c r="B144" s="121" t="s">
        <v>108</v>
      </c>
      <c r="C144" s="31"/>
      <c r="D144" s="32"/>
      <c r="E144" s="16"/>
      <c r="F144" s="17"/>
      <c r="G144" s="106"/>
    </row>
    <row r="145" spans="1:7" s="107" customFormat="1" ht="28.8" x14ac:dyDescent="0.3">
      <c r="A145" s="44"/>
      <c r="B145" s="121" t="s">
        <v>81</v>
      </c>
      <c r="C145" s="31"/>
      <c r="D145" s="32"/>
      <c r="E145" s="16"/>
      <c r="F145" s="17"/>
      <c r="G145" s="106"/>
    </row>
    <row r="146" spans="1:7" s="29" customFormat="1" ht="15.6" x14ac:dyDescent="0.3">
      <c r="A146" s="44"/>
      <c r="B146" s="121"/>
      <c r="C146" s="31"/>
      <c r="D146" s="32"/>
      <c r="E146" s="16"/>
      <c r="F146" s="17"/>
      <c r="G146" s="28"/>
    </row>
    <row r="147" spans="1:7" s="107" customFormat="1" ht="28.8" x14ac:dyDescent="0.3">
      <c r="A147" s="44"/>
      <c r="B147" s="182" t="s">
        <v>190</v>
      </c>
      <c r="C147" s="31"/>
      <c r="D147" s="32"/>
      <c r="E147" s="16"/>
      <c r="F147" s="17"/>
      <c r="G147" s="106"/>
    </row>
    <row r="148" spans="1:7" s="107" customFormat="1" ht="43.2" x14ac:dyDescent="0.3">
      <c r="A148" s="44"/>
      <c r="B148" s="121" t="s">
        <v>167</v>
      </c>
      <c r="C148" s="31"/>
      <c r="D148" s="32"/>
      <c r="E148" s="16"/>
      <c r="F148" s="17"/>
      <c r="G148" s="106"/>
    </row>
    <row r="149" spans="1:7" s="111" customFormat="1" ht="43.2" x14ac:dyDescent="0.3">
      <c r="A149" s="108"/>
      <c r="B149" s="130" t="s">
        <v>55</v>
      </c>
      <c r="C149" s="31"/>
      <c r="D149" s="32"/>
      <c r="E149" s="16"/>
      <c r="F149" s="17"/>
      <c r="G149" s="110"/>
    </row>
    <row r="150" spans="1:7" s="107" customFormat="1" ht="115.2" x14ac:dyDescent="0.3">
      <c r="A150" s="44"/>
      <c r="B150" s="121" t="s">
        <v>56</v>
      </c>
      <c r="C150" s="31"/>
      <c r="D150" s="32"/>
      <c r="E150" s="16"/>
      <c r="F150" s="17"/>
      <c r="G150" s="106"/>
    </row>
    <row r="151" spans="1:7" s="107" customFormat="1" x14ac:dyDescent="0.3">
      <c r="A151" s="44"/>
      <c r="B151" s="121" t="s">
        <v>57</v>
      </c>
      <c r="C151" s="31"/>
      <c r="D151" s="32"/>
      <c r="E151" s="16"/>
      <c r="F151" s="17"/>
      <c r="G151" s="106"/>
    </row>
    <row r="152" spans="1:7" s="107" customFormat="1" x14ac:dyDescent="0.3">
      <c r="A152" s="44"/>
      <c r="B152" s="49" t="s">
        <v>168</v>
      </c>
      <c r="C152" s="62" t="s">
        <v>18</v>
      </c>
      <c r="D152" s="135">
        <v>1</v>
      </c>
      <c r="E152" s="136"/>
      <c r="F152" s="34">
        <f t="shared" ref="F152" si="11">D152*E152</f>
        <v>0</v>
      </c>
      <c r="G152" s="106"/>
    </row>
    <row r="153" spans="1:7" s="107" customFormat="1" x14ac:dyDescent="0.3">
      <c r="A153" s="108"/>
      <c r="B153" s="50"/>
      <c r="C153" s="31"/>
      <c r="D153" s="32"/>
      <c r="E153" s="16"/>
      <c r="F153" s="17"/>
      <c r="G153" s="106"/>
    </row>
    <row r="154" spans="1:7" s="107" customFormat="1" ht="28.8" x14ac:dyDescent="0.3">
      <c r="A154" s="27" t="s">
        <v>118</v>
      </c>
      <c r="B154" s="121" t="s">
        <v>109</v>
      </c>
      <c r="C154" s="31"/>
      <c r="D154" s="32"/>
      <c r="E154" s="16"/>
      <c r="F154" s="17"/>
      <c r="G154" s="106"/>
    </row>
    <row r="155" spans="1:7" s="107" customFormat="1" ht="28.8" x14ac:dyDescent="0.3">
      <c r="A155" s="44"/>
      <c r="B155" s="121" t="s">
        <v>81</v>
      </c>
      <c r="C155" s="31"/>
      <c r="D155" s="32"/>
      <c r="E155" s="16"/>
      <c r="F155" s="17"/>
      <c r="G155" s="106"/>
    </row>
    <row r="156" spans="1:7" s="29" customFormat="1" ht="15.6" x14ac:dyDescent="0.3">
      <c r="A156" s="44"/>
      <c r="B156" s="121"/>
      <c r="C156" s="31"/>
      <c r="D156" s="32"/>
      <c r="E156" s="16"/>
      <c r="F156" s="17"/>
      <c r="G156" s="28"/>
    </row>
    <row r="157" spans="1:7" s="107" customFormat="1" ht="28.8" x14ac:dyDescent="0.3">
      <c r="A157" s="44"/>
      <c r="B157" s="182" t="s">
        <v>190</v>
      </c>
      <c r="C157" s="31"/>
      <c r="D157" s="32"/>
      <c r="E157" s="16"/>
      <c r="F157" s="17"/>
      <c r="G157" s="106"/>
    </row>
    <row r="158" spans="1:7" s="107" customFormat="1" ht="43.2" x14ac:dyDescent="0.3">
      <c r="A158" s="44"/>
      <c r="B158" s="121" t="s">
        <v>167</v>
      </c>
      <c r="C158" s="31"/>
      <c r="D158" s="32"/>
      <c r="E158" s="16"/>
      <c r="F158" s="17"/>
      <c r="G158" s="106"/>
    </row>
    <row r="159" spans="1:7" s="111" customFormat="1" ht="43.2" x14ac:dyDescent="0.3">
      <c r="A159" s="108"/>
      <c r="B159" s="130" t="s">
        <v>55</v>
      </c>
      <c r="C159" s="31"/>
      <c r="D159" s="32"/>
      <c r="E159" s="16"/>
      <c r="F159" s="17"/>
      <c r="G159" s="110"/>
    </row>
    <row r="160" spans="1:7" s="107" customFormat="1" ht="115.2" x14ac:dyDescent="0.3">
      <c r="A160" s="44"/>
      <c r="B160" s="121" t="s">
        <v>56</v>
      </c>
      <c r="C160" s="31"/>
      <c r="D160" s="32"/>
      <c r="E160" s="16"/>
      <c r="F160" s="17"/>
      <c r="G160" s="106"/>
    </row>
    <row r="161" spans="1:7" s="107" customFormat="1" x14ac:dyDescent="0.3">
      <c r="A161" s="44"/>
      <c r="B161" s="121" t="s">
        <v>57</v>
      </c>
      <c r="C161" s="31"/>
      <c r="D161" s="32"/>
      <c r="E161" s="16"/>
      <c r="F161" s="17"/>
      <c r="G161" s="106"/>
    </row>
    <row r="162" spans="1:7" s="107" customFormat="1" x14ac:dyDescent="0.3">
      <c r="A162" s="44"/>
      <c r="B162" s="49" t="s">
        <v>169</v>
      </c>
      <c r="C162" s="62" t="s">
        <v>18</v>
      </c>
      <c r="D162" s="135">
        <v>3</v>
      </c>
      <c r="E162" s="136"/>
      <c r="F162" s="34">
        <f t="shared" ref="F162" si="12">D162*E162</f>
        <v>0</v>
      </c>
      <c r="G162" s="106"/>
    </row>
    <row r="163" spans="1:7" s="107" customFormat="1" x14ac:dyDescent="0.3">
      <c r="A163" s="44"/>
      <c r="B163" s="49" t="s">
        <v>170</v>
      </c>
      <c r="C163" s="62" t="s">
        <v>18</v>
      </c>
      <c r="D163" s="135">
        <v>2</v>
      </c>
      <c r="E163" s="136"/>
      <c r="F163" s="34">
        <f t="shared" ref="F163" si="13">D163*E163</f>
        <v>0</v>
      </c>
      <c r="G163" s="106"/>
    </row>
    <row r="164" spans="1:7" s="107" customFormat="1" x14ac:dyDescent="0.3">
      <c r="A164" s="44"/>
      <c r="B164" s="49" t="s">
        <v>171</v>
      </c>
      <c r="C164" s="62" t="s">
        <v>18</v>
      </c>
      <c r="D164" s="135">
        <v>1</v>
      </c>
      <c r="E164" s="136"/>
      <c r="F164" s="34">
        <f t="shared" ref="F164:F166" si="14">D164*E164</f>
        <v>0</v>
      </c>
      <c r="G164" s="106"/>
    </row>
    <row r="165" spans="1:7" s="107" customFormat="1" x14ac:dyDescent="0.3">
      <c r="A165" s="44"/>
      <c r="B165" s="49" t="s">
        <v>172</v>
      </c>
      <c r="C165" s="62" t="s">
        <v>18</v>
      </c>
      <c r="D165" s="135">
        <v>1</v>
      </c>
      <c r="E165" s="136"/>
      <c r="F165" s="34">
        <f t="shared" si="14"/>
        <v>0</v>
      </c>
      <c r="G165" s="106"/>
    </row>
    <row r="166" spans="1:7" s="107" customFormat="1" x14ac:dyDescent="0.3">
      <c r="A166" s="44"/>
      <c r="B166" s="49" t="s">
        <v>173</v>
      </c>
      <c r="C166" s="62" t="s">
        <v>18</v>
      </c>
      <c r="D166" s="135">
        <v>7</v>
      </c>
      <c r="E166" s="136"/>
      <c r="F166" s="34">
        <f t="shared" si="14"/>
        <v>0</v>
      </c>
      <c r="G166" s="106"/>
    </row>
    <row r="167" spans="1:7" s="107" customFormat="1" x14ac:dyDescent="0.3">
      <c r="A167" s="108"/>
      <c r="B167" s="50"/>
      <c r="C167" s="31"/>
      <c r="D167" s="32"/>
      <c r="E167" s="16"/>
      <c r="F167" s="17"/>
      <c r="G167" s="106"/>
    </row>
    <row r="168" spans="1:7" s="107" customFormat="1" ht="28.8" x14ac:dyDescent="0.3">
      <c r="A168" s="79" t="s">
        <v>119</v>
      </c>
      <c r="B168" s="113" t="s">
        <v>58</v>
      </c>
      <c r="C168" s="31"/>
      <c r="D168" s="32"/>
      <c r="E168" s="16"/>
      <c r="F168" s="17"/>
      <c r="G168" s="106"/>
    </row>
    <row r="169" spans="1:7" s="107" customFormat="1" x14ac:dyDescent="0.3">
      <c r="A169" s="79"/>
      <c r="B169" s="51"/>
      <c r="C169" s="25" t="s">
        <v>144</v>
      </c>
      <c r="D169" s="137">
        <v>22.75</v>
      </c>
      <c r="E169" s="136"/>
      <c r="F169" s="34">
        <f t="shared" ref="F169" si="15">D169*E169</f>
        <v>0</v>
      </c>
      <c r="G169" s="106"/>
    </row>
    <row r="170" spans="1:7" s="107" customFormat="1" x14ac:dyDescent="0.3">
      <c r="A170" s="104"/>
      <c r="B170" s="126"/>
      <c r="C170" s="138"/>
      <c r="D170" s="98"/>
      <c r="E170" s="98"/>
      <c r="F170" s="99"/>
      <c r="G170" s="106"/>
    </row>
    <row r="171" spans="1:7" s="107" customFormat="1" ht="72" x14ac:dyDescent="0.3">
      <c r="A171" s="104" t="s">
        <v>120</v>
      </c>
      <c r="B171" s="139" t="s">
        <v>59</v>
      </c>
      <c r="C171" s="31"/>
      <c r="D171" s="32"/>
      <c r="E171" s="91"/>
      <c r="F171" s="92"/>
      <c r="G171" s="106"/>
    </row>
    <row r="172" spans="1:7" s="107" customFormat="1" x14ac:dyDescent="0.3">
      <c r="A172" s="104"/>
      <c r="B172" s="94"/>
      <c r="C172" s="31" t="s">
        <v>18</v>
      </c>
      <c r="D172" s="32">
        <v>6</v>
      </c>
      <c r="E172" s="33"/>
      <c r="F172" s="34">
        <f>D172*E172</f>
        <v>0</v>
      </c>
      <c r="G172" s="106"/>
    </row>
    <row r="173" spans="1:7" s="107" customFormat="1" x14ac:dyDescent="0.3">
      <c r="A173" s="104"/>
      <c r="B173" s="126"/>
      <c r="C173" s="138"/>
      <c r="D173" s="98"/>
      <c r="E173" s="98"/>
      <c r="F173" s="99"/>
      <c r="G173" s="106"/>
    </row>
    <row r="174" spans="1:7" s="107" customFormat="1" ht="15" thickBot="1" x14ac:dyDescent="0.35">
      <c r="A174" s="104"/>
      <c r="B174" s="126"/>
      <c r="C174" s="138"/>
      <c r="D174" s="98"/>
      <c r="E174" s="98"/>
      <c r="F174" s="99"/>
      <c r="G174" s="106"/>
    </row>
    <row r="175" spans="1:7" s="107" customFormat="1" ht="15" thickBot="1" x14ac:dyDescent="0.35">
      <c r="A175" s="38" t="s">
        <v>41</v>
      </c>
      <c r="B175" s="52" t="s">
        <v>110</v>
      </c>
      <c r="C175" s="53"/>
      <c r="D175" s="41"/>
      <c r="E175" s="42"/>
      <c r="F175" s="43">
        <f>SUM(F96:F174)</f>
        <v>0</v>
      </c>
      <c r="G175" s="106"/>
    </row>
    <row r="176" spans="1:7" s="107" customFormat="1" x14ac:dyDescent="0.3">
      <c r="A176" s="104"/>
      <c r="B176" s="126"/>
      <c r="C176" s="138"/>
      <c r="D176" s="98"/>
      <c r="E176" s="98"/>
      <c r="F176" s="99"/>
      <c r="G176" s="106"/>
    </row>
    <row r="177" spans="1:7" s="107" customFormat="1" x14ac:dyDescent="0.3">
      <c r="A177" s="44"/>
      <c r="B177" s="51"/>
      <c r="C177" s="25"/>
      <c r="D177" s="47"/>
      <c r="E177" s="16"/>
      <c r="F177" s="17"/>
      <c r="G177" s="106"/>
    </row>
    <row r="178" spans="1:7" s="107" customFormat="1" ht="15" thickBot="1" x14ac:dyDescent="0.35">
      <c r="A178" s="44"/>
      <c r="B178" s="51"/>
      <c r="C178" s="25"/>
      <c r="D178" s="47"/>
      <c r="E178" s="16"/>
      <c r="F178" s="17"/>
      <c r="G178" s="106"/>
    </row>
    <row r="179" spans="1:7" s="107" customFormat="1" ht="16.2" thickBot="1" x14ac:dyDescent="0.35">
      <c r="A179" s="18" t="s">
        <v>60</v>
      </c>
      <c r="B179" s="75" t="s">
        <v>61</v>
      </c>
      <c r="C179" s="54"/>
      <c r="D179" s="55"/>
      <c r="E179" s="22"/>
      <c r="F179" s="23"/>
      <c r="G179" s="106"/>
    </row>
    <row r="180" spans="1:7" s="107" customFormat="1" x14ac:dyDescent="0.3">
      <c r="A180" s="44"/>
      <c r="B180" s="51"/>
      <c r="C180" s="25"/>
      <c r="D180" s="47"/>
      <c r="E180" s="16"/>
      <c r="F180" s="17"/>
      <c r="G180" s="106"/>
    </row>
    <row r="181" spans="1:7" s="107" customFormat="1" ht="45" x14ac:dyDescent="0.3">
      <c r="A181" s="27" t="s">
        <v>62</v>
      </c>
      <c r="B181" s="74" t="s">
        <v>174</v>
      </c>
      <c r="C181" s="25"/>
      <c r="D181" s="47"/>
      <c r="E181" s="16"/>
      <c r="F181" s="17"/>
      <c r="G181" s="106"/>
    </row>
    <row r="182" spans="1:7" s="107" customFormat="1" ht="16.2" x14ac:dyDescent="0.3">
      <c r="A182" s="27"/>
      <c r="B182" s="74"/>
      <c r="C182" s="25" t="s">
        <v>141</v>
      </c>
      <c r="D182" s="47">
        <v>228.8</v>
      </c>
      <c r="E182" s="16"/>
      <c r="F182" s="34">
        <f>D182*E182</f>
        <v>0</v>
      </c>
      <c r="G182" s="106"/>
    </row>
    <row r="183" spans="1:7" s="107" customFormat="1" x14ac:dyDescent="0.3">
      <c r="A183" s="27"/>
      <c r="B183" s="74"/>
      <c r="C183" s="25"/>
      <c r="D183" s="47"/>
      <c r="E183" s="16"/>
      <c r="F183" s="17"/>
      <c r="G183" s="106"/>
    </row>
    <row r="184" spans="1:7" s="107" customFormat="1" ht="45" x14ac:dyDescent="0.3">
      <c r="A184" s="27" t="s">
        <v>63</v>
      </c>
      <c r="B184" s="74" t="s">
        <v>175</v>
      </c>
      <c r="C184" s="25"/>
      <c r="D184" s="47"/>
      <c r="E184" s="16"/>
      <c r="F184" s="17"/>
      <c r="G184" s="106"/>
    </row>
    <row r="185" spans="1:7" s="107" customFormat="1" ht="16.2" x14ac:dyDescent="0.3">
      <c r="A185" s="27"/>
      <c r="B185" s="74"/>
      <c r="C185" s="25" t="s">
        <v>141</v>
      </c>
      <c r="D185" s="47">
        <v>127.6</v>
      </c>
      <c r="E185" s="16"/>
      <c r="F185" s="34">
        <f>D185*E185</f>
        <v>0</v>
      </c>
      <c r="G185" s="106"/>
    </row>
    <row r="186" spans="1:7" s="107" customFormat="1" x14ac:dyDescent="0.3">
      <c r="A186" s="27"/>
      <c r="B186" s="74"/>
      <c r="C186" s="25"/>
      <c r="D186" s="47"/>
      <c r="E186" s="16"/>
      <c r="F186" s="17"/>
      <c r="G186" s="106"/>
    </row>
    <row r="187" spans="1:7" s="107" customFormat="1" ht="57.6" x14ac:dyDescent="0.3">
      <c r="A187" s="108" t="s">
        <v>64</v>
      </c>
      <c r="B187" s="74" t="s">
        <v>86</v>
      </c>
      <c r="C187" s="25"/>
      <c r="D187" s="47"/>
      <c r="E187" s="16"/>
      <c r="F187" s="17"/>
      <c r="G187" s="106"/>
    </row>
    <row r="188" spans="1:7" s="107" customFormat="1" ht="16.2" x14ac:dyDescent="0.3">
      <c r="A188" s="27"/>
      <c r="B188" s="74"/>
      <c r="C188" s="25" t="s">
        <v>141</v>
      </c>
      <c r="D188" s="47">
        <v>228.8</v>
      </c>
      <c r="E188" s="16"/>
      <c r="F188" s="34">
        <f>D188*E188</f>
        <v>0</v>
      </c>
      <c r="G188" s="106"/>
    </row>
    <row r="189" spans="1:7" s="107" customFormat="1" x14ac:dyDescent="0.3">
      <c r="A189" s="27"/>
      <c r="B189" s="74"/>
      <c r="C189" s="25"/>
      <c r="D189" s="47"/>
      <c r="E189" s="16"/>
      <c r="F189" s="17"/>
      <c r="G189" s="106"/>
    </row>
    <row r="190" spans="1:7" s="107" customFormat="1" ht="172.8" x14ac:dyDescent="0.3">
      <c r="A190" s="108" t="s">
        <v>79</v>
      </c>
      <c r="B190" s="30" t="s">
        <v>176</v>
      </c>
      <c r="C190" s="31"/>
      <c r="D190" s="32"/>
      <c r="E190" s="33"/>
      <c r="F190" s="34"/>
      <c r="G190" s="106"/>
    </row>
    <row r="191" spans="1:7" s="107" customFormat="1" x14ac:dyDescent="0.3">
      <c r="A191" s="44"/>
      <c r="B191" s="103" t="s">
        <v>177</v>
      </c>
      <c r="C191" s="25"/>
      <c r="D191" s="47"/>
      <c r="E191" s="16"/>
      <c r="F191" s="17"/>
      <c r="G191" s="106"/>
    </row>
    <row r="192" spans="1:7" s="107" customFormat="1" ht="16.2" x14ac:dyDescent="0.3">
      <c r="A192" s="44"/>
      <c r="B192" s="140"/>
      <c r="C192" s="25" t="s">
        <v>141</v>
      </c>
      <c r="D192" s="47">
        <v>228.8</v>
      </c>
      <c r="E192" s="16"/>
      <c r="F192" s="34">
        <f>D192*E192</f>
        <v>0</v>
      </c>
      <c r="G192" s="106"/>
    </row>
    <row r="193" spans="1:7" s="107" customFormat="1" x14ac:dyDescent="0.3">
      <c r="A193" s="44"/>
      <c r="B193" s="140"/>
      <c r="C193" s="25"/>
      <c r="D193" s="47"/>
      <c r="E193" s="16"/>
      <c r="F193" s="34"/>
      <c r="G193" s="106"/>
    </row>
    <row r="194" spans="1:7" s="107" customFormat="1" ht="172.8" x14ac:dyDescent="0.3">
      <c r="A194" s="27" t="s">
        <v>121</v>
      </c>
      <c r="B194" s="30" t="s">
        <v>197</v>
      </c>
      <c r="C194" s="25"/>
      <c r="D194" s="47"/>
      <c r="E194" s="16"/>
      <c r="F194" s="17"/>
      <c r="G194" s="106"/>
    </row>
    <row r="195" spans="1:7" s="107" customFormat="1" x14ac:dyDescent="0.3">
      <c r="A195" s="27"/>
      <c r="B195" s="103" t="s">
        <v>178</v>
      </c>
      <c r="C195" s="25"/>
      <c r="D195" s="47"/>
      <c r="E195" s="16"/>
      <c r="F195" s="17"/>
      <c r="G195" s="106"/>
    </row>
    <row r="196" spans="1:7" s="107" customFormat="1" ht="16.2" x14ac:dyDescent="0.3">
      <c r="A196" s="27"/>
      <c r="B196" s="103"/>
      <c r="C196" s="25" t="s">
        <v>141</v>
      </c>
      <c r="D196" s="47">
        <v>228.8</v>
      </c>
      <c r="E196" s="16"/>
      <c r="F196" s="34">
        <f>D196*E196</f>
        <v>0</v>
      </c>
      <c r="G196" s="106"/>
    </row>
    <row r="197" spans="1:7" s="107" customFormat="1" ht="15" thickBot="1" x14ac:dyDescent="0.35">
      <c r="A197" s="27"/>
      <c r="B197" s="49"/>
      <c r="C197" s="62"/>
      <c r="D197" s="135"/>
      <c r="E197" s="136"/>
      <c r="F197" s="34"/>
      <c r="G197" s="106"/>
    </row>
    <row r="198" spans="1:7" s="107" customFormat="1" ht="16.2" thickBot="1" x14ac:dyDescent="0.35">
      <c r="A198" s="38" t="s">
        <v>65</v>
      </c>
      <c r="B198" s="56" t="s">
        <v>66</v>
      </c>
      <c r="C198" s="53"/>
      <c r="D198" s="41"/>
      <c r="E198" s="42"/>
      <c r="F198" s="43">
        <f>SUM(F181:F197)</f>
        <v>0</v>
      </c>
      <c r="G198" s="106"/>
    </row>
    <row r="199" spans="1:7" s="83" customFormat="1" ht="15" customHeight="1" x14ac:dyDescent="0.3">
      <c r="A199" s="72"/>
      <c r="B199" s="63"/>
      <c r="C199" s="64"/>
      <c r="D199" s="65"/>
      <c r="E199" s="141"/>
      <c r="F199" s="142"/>
      <c r="G199" s="101"/>
    </row>
    <row r="200" spans="1:7" s="83" customFormat="1" ht="15" customHeight="1" x14ac:dyDescent="0.3">
      <c r="A200" s="72"/>
      <c r="B200" s="63"/>
      <c r="C200" s="64"/>
      <c r="D200" s="65"/>
      <c r="E200" s="141"/>
      <c r="F200" s="142"/>
      <c r="G200" s="101"/>
    </row>
    <row r="201" spans="1:7" s="83" customFormat="1" ht="15" customHeight="1" thickBot="1" x14ac:dyDescent="0.35">
      <c r="A201" s="72"/>
      <c r="B201" s="63"/>
      <c r="C201" s="64"/>
      <c r="D201" s="65"/>
      <c r="E201" s="141"/>
      <c r="F201" s="142"/>
      <c r="G201" s="101"/>
    </row>
    <row r="202" spans="1:7" s="107" customFormat="1" ht="16.2" thickBot="1" x14ac:dyDescent="0.35">
      <c r="A202" s="18" t="s">
        <v>136</v>
      </c>
      <c r="B202" s="75" t="s">
        <v>122</v>
      </c>
      <c r="C202" s="54"/>
      <c r="D202" s="55"/>
      <c r="E202" s="22"/>
      <c r="F202" s="23"/>
      <c r="G202" s="106"/>
    </row>
    <row r="203" spans="1:7" s="107" customFormat="1" x14ac:dyDescent="0.3">
      <c r="A203" s="44"/>
      <c r="B203" s="51"/>
      <c r="C203" s="25"/>
      <c r="D203" s="47"/>
      <c r="E203" s="16"/>
      <c r="F203" s="17"/>
      <c r="G203" s="106"/>
    </row>
    <row r="204" spans="1:7" s="107" customFormat="1" ht="129.6" x14ac:dyDescent="0.3">
      <c r="A204" s="27" t="s">
        <v>137</v>
      </c>
      <c r="B204" s="185" t="s">
        <v>180</v>
      </c>
      <c r="C204" s="25"/>
      <c r="D204" s="47"/>
      <c r="E204" s="16"/>
      <c r="F204" s="34"/>
      <c r="G204" s="106"/>
    </row>
    <row r="205" spans="1:7" s="107" customFormat="1" ht="16.2" x14ac:dyDescent="0.3">
      <c r="A205" s="27"/>
      <c r="B205" s="74"/>
      <c r="C205" s="152" t="s">
        <v>179</v>
      </c>
      <c r="D205" s="166">
        <v>3.01</v>
      </c>
      <c r="E205" s="162"/>
      <c r="F205" s="162">
        <f>E205*D205</f>
        <v>0</v>
      </c>
      <c r="G205" s="106"/>
    </row>
    <row r="206" spans="1:7" s="107" customFormat="1" x14ac:dyDescent="0.3">
      <c r="A206" s="27"/>
      <c r="B206" s="74"/>
      <c r="C206" s="25"/>
      <c r="D206" s="47"/>
      <c r="E206" s="16"/>
      <c r="F206" s="34"/>
      <c r="G206" s="106"/>
    </row>
    <row r="207" spans="1:7" s="101" customFormat="1" ht="28.8" x14ac:dyDescent="0.3">
      <c r="A207" s="149" t="s">
        <v>138</v>
      </c>
      <c r="B207" s="175" t="s">
        <v>181</v>
      </c>
      <c r="C207" s="165"/>
      <c r="D207" s="166"/>
      <c r="E207" s="162"/>
      <c r="F207" s="176"/>
    </row>
    <row r="208" spans="1:7" s="101" customFormat="1" ht="16.2" x14ac:dyDescent="0.3">
      <c r="A208" s="149"/>
      <c r="B208" s="177"/>
      <c r="C208" s="152" t="s">
        <v>179</v>
      </c>
      <c r="D208" s="166">
        <v>1.22</v>
      </c>
      <c r="E208" s="162"/>
      <c r="F208" s="162">
        <f>E208*D208</f>
        <v>0</v>
      </c>
    </row>
    <row r="209" spans="1:7" s="101" customFormat="1" x14ac:dyDescent="0.3">
      <c r="A209" s="149"/>
      <c r="B209" s="177"/>
      <c r="C209" s="152"/>
      <c r="D209" s="166"/>
      <c r="E209" s="162"/>
      <c r="F209" s="162"/>
    </row>
    <row r="210" spans="1:7" s="101" customFormat="1" ht="230.4" x14ac:dyDescent="0.3">
      <c r="A210" s="149" t="s">
        <v>182</v>
      </c>
      <c r="B210" s="150" t="s">
        <v>198</v>
      </c>
      <c r="D210" s="167"/>
      <c r="F210" s="167"/>
    </row>
    <row r="211" spans="1:7" s="101" customFormat="1" x14ac:dyDescent="0.3">
      <c r="A211" s="149"/>
      <c r="B211" s="151"/>
      <c r="C211" s="152"/>
      <c r="D211" s="153"/>
      <c r="E211" s="154"/>
      <c r="F211" s="154"/>
    </row>
    <row r="212" spans="1:7" s="101" customFormat="1" x14ac:dyDescent="0.3">
      <c r="A212" s="149"/>
      <c r="B212" s="155" t="s">
        <v>123</v>
      </c>
      <c r="C212" s="156"/>
      <c r="D212" s="157"/>
      <c r="E212" s="158"/>
      <c r="F212" s="168"/>
    </row>
    <row r="213" spans="1:7" s="101" customFormat="1" ht="16.2" x14ac:dyDescent="0.3">
      <c r="A213" s="149"/>
      <c r="B213" s="101" t="s">
        <v>124</v>
      </c>
      <c r="C213" s="156" t="s">
        <v>179</v>
      </c>
      <c r="D213" s="157">
        <v>3.01</v>
      </c>
      <c r="E213" s="158"/>
      <c r="F213" s="168">
        <f>D213*E213</f>
        <v>0</v>
      </c>
    </row>
    <row r="214" spans="1:7" s="101" customFormat="1" x14ac:dyDescent="0.3">
      <c r="A214" s="149"/>
      <c r="B214" s="159" t="s">
        <v>125</v>
      </c>
      <c r="C214" s="156" t="s">
        <v>126</v>
      </c>
      <c r="D214" s="157">
        <v>228</v>
      </c>
      <c r="E214" s="158"/>
      <c r="F214" s="168">
        <f t="shared" ref="F214" si="16">D214*E214</f>
        <v>0</v>
      </c>
    </row>
    <row r="215" spans="1:7" s="101" customFormat="1" x14ac:dyDescent="0.3">
      <c r="A215" s="149"/>
      <c r="B215" s="160"/>
      <c r="C215" s="161"/>
      <c r="D215" s="166"/>
      <c r="E215" s="162"/>
      <c r="F215" s="162"/>
      <c r="G215" s="163"/>
    </row>
    <row r="216" spans="1:7" s="167" customFormat="1" x14ac:dyDescent="0.3">
      <c r="A216" s="149"/>
      <c r="B216" s="155" t="s">
        <v>127</v>
      </c>
      <c r="C216" s="156"/>
      <c r="D216" s="157"/>
      <c r="E216" s="158"/>
      <c r="F216" s="168"/>
      <c r="G216" s="163"/>
    </row>
    <row r="217" spans="1:7" s="101" customFormat="1" ht="16.2" x14ac:dyDescent="0.3">
      <c r="A217" s="149"/>
      <c r="B217" s="101" t="s">
        <v>124</v>
      </c>
      <c r="C217" s="156" t="s">
        <v>179</v>
      </c>
      <c r="D217" s="157">
        <v>1.01</v>
      </c>
      <c r="E217" s="158"/>
      <c r="F217" s="168">
        <f>D217*E217</f>
        <v>0</v>
      </c>
      <c r="G217" s="163"/>
    </row>
    <row r="218" spans="1:7" s="101" customFormat="1" ht="16.2" x14ac:dyDescent="0.3">
      <c r="A218" s="149"/>
      <c r="B218" s="101" t="s">
        <v>128</v>
      </c>
      <c r="C218" s="156" t="s">
        <v>146</v>
      </c>
      <c r="D218" s="157">
        <v>7.72</v>
      </c>
      <c r="E218" s="158"/>
      <c r="F218" s="168">
        <f t="shared" ref="F218:F219" si="17">D218*E218</f>
        <v>0</v>
      </c>
      <c r="G218" s="163"/>
    </row>
    <row r="219" spans="1:7" s="101" customFormat="1" x14ac:dyDescent="0.3">
      <c r="A219" s="164"/>
      <c r="B219" s="159" t="s">
        <v>125</v>
      </c>
      <c r="C219" s="156" t="s">
        <v>126</v>
      </c>
      <c r="D219" s="157">
        <v>90</v>
      </c>
      <c r="E219" s="158"/>
      <c r="F219" s="168">
        <f t="shared" si="17"/>
        <v>0</v>
      </c>
      <c r="G219" s="163"/>
    </row>
    <row r="220" spans="1:7" s="101" customFormat="1" x14ac:dyDescent="0.3">
      <c r="A220" s="149"/>
      <c r="B220" s="160"/>
      <c r="C220" s="165"/>
      <c r="D220" s="166"/>
      <c r="E220" s="162"/>
      <c r="F220" s="154"/>
      <c r="G220" s="163"/>
    </row>
    <row r="221" spans="1:7" s="101" customFormat="1" x14ac:dyDescent="0.3">
      <c r="A221" s="149"/>
      <c r="B221" s="155" t="s">
        <v>129</v>
      </c>
      <c r="C221" s="156"/>
      <c r="D221" s="157"/>
      <c r="E221" s="158"/>
      <c r="F221" s="168"/>
      <c r="G221" s="163"/>
    </row>
    <row r="222" spans="1:7" s="101" customFormat="1" ht="16.2" x14ac:dyDescent="0.3">
      <c r="A222" s="149"/>
      <c r="B222" s="101" t="s">
        <v>124</v>
      </c>
      <c r="C222" s="156" t="s">
        <v>179</v>
      </c>
      <c r="D222" s="157">
        <v>1.04</v>
      </c>
      <c r="E222" s="158"/>
      <c r="F222" s="168">
        <f>D222*E222</f>
        <v>0</v>
      </c>
      <c r="G222" s="163"/>
    </row>
    <row r="223" spans="1:7" s="101" customFormat="1" x14ac:dyDescent="0.3">
      <c r="A223" s="149"/>
      <c r="B223" s="159" t="s">
        <v>125</v>
      </c>
      <c r="C223" s="156" t="s">
        <v>126</v>
      </c>
      <c r="D223" s="157">
        <v>96</v>
      </c>
      <c r="E223" s="158"/>
      <c r="F223" s="168">
        <f t="shared" ref="F223" si="18">D223*E223</f>
        <v>0</v>
      </c>
      <c r="G223" s="163"/>
    </row>
    <row r="224" spans="1:7" s="101" customFormat="1" x14ac:dyDescent="0.3">
      <c r="A224" s="149"/>
      <c r="B224" s="159"/>
      <c r="C224" s="156"/>
      <c r="D224" s="157"/>
      <c r="E224" s="158"/>
      <c r="F224" s="168"/>
      <c r="G224" s="163"/>
    </row>
    <row r="225" spans="1:7" s="101" customFormat="1" ht="261" x14ac:dyDescent="0.3">
      <c r="A225" s="149" t="s">
        <v>183</v>
      </c>
      <c r="B225" s="159" t="s">
        <v>189</v>
      </c>
      <c r="C225" s="156"/>
      <c r="D225" s="157"/>
      <c r="E225" s="158"/>
      <c r="F225" s="168"/>
      <c r="G225" s="163"/>
    </row>
    <row r="226" spans="1:7" s="101" customFormat="1" ht="100.8" x14ac:dyDescent="0.3">
      <c r="A226" s="149"/>
      <c r="B226" s="159" t="s">
        <v>130</v>
      </c>
      <c r="C226" s="156"/>
      <c r="D226" s="157"/>
      <c r="E226" s="158"/>
      <c r="F226" s="168"/>
      <c r="G226" s="163"/>
    </row>
    <row r="227" spans="1:7" s="101" customFormat="1" ht="43.2" x14ac:dyDescent="0.3">
      <c r="A227" s="149"/>
      <c r="B227" s="159" t="s">
        <v>188</v>
      </c>
      <c r="C227" s="156"/>
      <c r="D227" s="157"/>
      <c r="E227" s="158"/>
      <c r="F227" s="168"/>
      <c r="G227" s="163"/>
    </row>
    <row r="228" spans="1:7" s="101" customFormat="1" ht="28.8" x14ac:dyDescent="0.3">
      <c r="A228" s="149"/>
      <c r="B228" s="159" t="s">
        <v>131</v>
      </c>
      <c r="C228" s="156"/>
      <c r="D228" s="157"/>
      <c r="E228" s="158"/>
      <c r="F228" s="168"/>
      <c r="G228" s="163"/>
    </row>
    <row r="229" spans="1:7" s="107" customFormat="1" ht="16.2" x14ac:dyDescent="0.3">
      <c r="A229" s="149"/>
      <c r="B229" s="169" t="s">
        <v>132</v>
      </c>
      <c r="C229" s="170" t="s">
        <v>146</v>
      </c>
      <c r="D229" s="171">
        <v>7.72</v>
      </c>
      <c r="E229" s="172"/>
      <c r="F229" s="173">
        <f>D229*E229</f>
        <v>0</v>
      </c>
      <c r="G229" s="106"/>
    </row>
    <row r="230" spans="1:7" s="107" customFormat="1" x14ac:dyDescent="0.3">
      <c r="A230" s="149"/>
      <c r="B230" s="169" t="s">
        <v>133</v>
      </c>
      <c r="C230" s="170" t="s">
        <v>144</v>
      </c>
      <c r="D230" s="171">
        <v>8.1199999999999992</v>
      </c>
      <c r="E230" s="172"/>
      <c r="F230" s="173">
        <f>D230*E230</f>
        <v>0</v>
      </c>
      <c r="G230" s="106"/>
    </row>
    <row r="231" spans="1:7" s="83" customFormat="1" ht="15" customHeight="1" x14ac:dyDescent="0.3">
      <c r="A231" s="149"/>
      <c r="B231" s="169" t="s">
        <v>134</v>
      </c>
      <c r="C231" s="170" t="s">
        <v>144</v>
      </c>
      <c r="D231" s="171">
        <v>8.1199999999999992</v>
      </c>
      <c r="E231" s="172"/>
      <c r="F231" s="173">
        <f>D231*E231</f>
        <v>0</v>
      </c>
      <c r="G231" s="101"/>
    </row>
    <row r="232" spans="1:7" s="83" customFormat="1" ht="15" customHeight="1" x14ac:dyDescent="0.3">
      <c r="A232" s="149"/>
      <c r="B232" s="169"/>
      <c r="C232" s="170"/>
      <c r="D232" s="171"/>
      <c r="E232" s="172"/>
      <c r="F232" s="173"/>
      <c r="G232" s="101"/>
    </row>
    <row r="233" spans="1:7" s="83" customFormat="1" ht="158.4" x14ac:dyDescent="0.3">
      <c r="A233" s="149" t="s">
        <v>184</v>
      </c>
      <c r="B233" s="174" t="s">
        <v>185</v>
      </c>
      <c r="C233" s="170"/>
      <c r="D233" s="171"/>
      <c r="E233" s="172"/>
      <c r="F233" s="173"/>
      <c r="G233" s="101"/>
    </row>
    <row r="234" spans="1:7" s="83" customFormat="1" ht="13.5" customHeight="1" x14ac:dyDescent="0.3">
      <c r="A234" s="178"/>
      <c r="B234" s="179" t="s">
        <v>186</v>
      </c>
      <c r="C234" s="180" t="s">
        <v>103</v>
      </c>
      <c r="D234" s="181">
        <v>8.24</v>
      </c>
      <c r="E234" s="153"/>
      <c r="F234" s="176">
        <f t="shared" ref="F234:F235" si="19">D234*E234</f>
        <v>0</v>
      </c>
    </row>
    <row r="235" spans="1:7" s="83" customFormat="1" ht="14.25" customHeight="1" x14ac:dyDescent="0.3">
      <c r="A235" s="178"/>
      <c r="B235" s="179" t="s">
        <v>187</v>
      </c>
      <c r="C235" s="180" t="s">
        <v>103</v>
      </c>
      <c r="D235" s="181">
        <v>5.6</v>
      </c>
      <c r="E235" s="153"/>
      <c r="F235" s="176">
        <f t="shared" si="19"/>
        <v>0</v>
      </c>
    </row>
    <row r="236" spans="1:7" s="83" customFormat="1" ht="15" customHeight="1" x14ac:dyDescent="0.3">
      <c r="A236" s="149"/>
      <c r="B236" s="169"/>
      <c r="C236" s="170"/>
      <c r="D236" s="171"/>
      <c r="E236" s="172"/>
      <c r="F236" s="173"/>
      <c r="G236" s="101"/>
    </row>
    <row r="237" spans="1:7" s="83" customFormat="1" ht="15" customHeight="1" thickBot="1" x14ac:dyDescent="0.35">
      <c r="A237" s="27"/>
      <c r="B237" s="49"/>
      <c r="C237" s="62"/>
      <c r="D237" s="135"/>
      <c r="E237" s="136"/>
      <c r="F237" s="34"/>
      <c r="G237" s="101"/>
    </row>
    <row r="238" spans="1:7" s="83" customFormat="1" ht="15" customHeight="1" thickBot="1" x14ac:dyDescent="0.35">
      <c r="A238" s="38" t="s">
        <v>135</v>
      </c>
      <c r="B238" s="56" t="s">
        <v>194</v>
      </c>
      <c r="C238" s="53"/>
      <c r="D238" s="41"/>
      <c r="E238" s="42"/>
      <c r="F238" s="43">
        <f>SUM(F204:F237)</f>
        <v>0</v>
      </c>
      <c r="G238" s="101"/>
    </row>
    <row r="239" spans="1:7" s="83" customFormat="1" ht="16.5" customHeight="1" x14ac:dyDescent="0.3">
      <c r="A239" s="72"/>
      <c r="B239" s="63"/>
      <c r="C239" s="64"/>
      <c r="D239" s="65"/>
      <c r="E239" s="141"/>
      <c r="F239" s="142"/>
      <c r="G239" s="101"/>
    </row>
    <row r="240" spans="1:7" s="83" customFormat="1" ht="15.6" x14ac:dyDescent="0.3">
      <c r="A240" s="72"/>
      <c r="B240" s="63"/>
      <c r="C240" s="64"/>
      <c r="D240" s="65"/>
      <c r="E240" s="141"/>
      <c r="F240" s="142"/>
      <c r="G240" s="101"/>
    </row>
    <row r="241" spans="1:7" s="83" customFormat="1" ht="16.2" thickBot="1" x14ac:dyDescent="0.35">
      <c r="A241" s="72"/>
      <c r="B241" s="63"/>
      <c r="C241" s="64"/>
      <c r="D241" s="65"/>
      <c r="E241" s="141"/>
      <c r="F241" s="142"/>
      <c r="G241" s="101"/>
    </row>
    <row r="242" spans="1:7" s="83" customFormat="1" ht="16.2" thickBot="1" x14ac:dyDescent="0.35">
      <c r="A242" s="192" t="s">
        <v>70</v>
      </c>
      <c r="B242" s="193"/>
      <c r="C242" s="193"/>
      <c r="D242" s="193"/>
      <c r="E242" s="193"/>
      <c r="F242" s="194"/>
      <c r="G242" s="101"/>
    </row>
    <row r="243" spans="1:7" s="83" customFormat="1" ht="16.2" thickBot="1" x14ac:dyDescent="0.35">
      <c r="A243" s="143"/>
      <c r="B243" s="144"/>
      <c r="C243" s="144"/>
      <c r="D243" s="144"/>
      <c r="E243" s="144"/>
      <c r="F243" s="145"/>
      <c r="G243" s="101"/>
    </row>
    <row r="244" spans="1:7" s="83" customFormat="1" ht="15.6" x14ac:dyDescent="0.3">
      <c r="A244" s="73" t="s">
        <v>6</v>
      </c>
      <c r="B244" s="199" t="s">
        <v>7</v>
      </c>
      <c r="C244" s="199"/>
      <c r="D244" s="199"/>
      <c r="E244" s="199"/>
      <c r="F244" s="146">
        <f>F90</f>
        <v>0</v>
      </c>
      <c r="G244" s="101"/>
    </row>
    <row r="245" spans="1:7" ht="15.6" x14ac:dyDescent="0.3">
      <c r="A245" s="66" t="s">
        <v>41</v>
      </c>
      <c r="B245" s="195" t="str">
        <f>B94</f>
        <v>STOLARSKI RADOVI</v>
      </c>
      <c r="C245" s="195"/>
      <c r="D245" s="195"/>
      <c r="E245" s="195"/>
      <c r="F245" s="147">
        <f>F175</f>
        <v>0</v>
      </c>
    </row>
    <row r="246" spans="1:7" ht="15.6" x14ac:dyDescent="0.3">
      <c r="A246" s="66" t="s">
        <v>65</v>
      </c>
      <c r="B246" s="195" t="s">
        <v>72</v>
      </c>
      <c r="C246" s="195"/>
      <c r="D246" s="195"/>
      <c r="E246" s="195"/>
      <c r="F246" s="147">
        <f>F198</f>
        <v>0</v>
      </c>
    </row>
    <row r="247" spans="1:7" ht="16.2" thickBot="1" x14ac:dyDescent="0.35">
      <c r="A247" s="66" t="s">
        <v>135</v>
      </c>
      <c r="B247" s="195" t="str">
        <f>B202</f>
        <v>RAMPA ZA PRISTUP INVALIDA</v>
      </c>
      <c r="C247" s="195"/>
      <c r="D247" s="195"/>
      <c r="E247" s="195"/>
      <c r="F247" s="147">
        <f>F238</f>
        <v>0</v>
      </c>
    </row>
    <row r="248" spans="1:7" ht="16.2" thickBot="1" x14ac:dyDescent="0.35">
      <c r="A248" s="67"/>
      <c r="B248" s="186" t="s">
        <v>71</v>
      </c>
      <c r="C248" s="186"/>
      <c r="D248" s="186"/>
      <c r="E248" s="187"/>
      <c r="F248" s="148">
        <f>SUM(F244:F247)</f>
        <v>0</v>
      </c>
    </row>
    <row r="249" spans="1:7" ht="16.2" thickBot="1" x14ac:dyDescent="0.35">
      <c r="A249" s="68"/>
      <c r="B249" s="189" t="s">
        <v>67</v>
      </c>
      <c r="C249" s="189"/>
      <c r="D249" s="189"/>
      <c r="E249" s="189"/>
      <c r="F249" s="69">
        <f>F248*0.25</f>
        <v>0</v>
      </c>
    </row>
    <row r="250" spans="1:7" ht="16.2" thickBot="1" x14ac:dyDescent="0.35">
      <c r="A250" s="70"/>
      <c r="B250" s="188" t="s">
        <v>68</v>
      </c>
      <c r="C250" s="188"/>
      <c r="D250" s="188"/>
      <c r="E250" s="188"/>
      <c r="F250" s="71">
        <f>F248+F249</f>
        <v>0</v>
      </c>
    </row>
  </sheetData>
  <mergeCells count="13">
    <mergeCell ref="A2:F2"/>
    <mergeCell ref="A3:F3"/>
    <mergeCell ref="A4:F4"/>
    <mergeCell ref="A1:F1"/>
    <mergeCell ref="B244:E244"/>
    <mergeCell ref="B248:E248"/>
    <mergeCell ref="B250:E250"/>
    <mergeCell ref="B249:E249"/>
    <mergeCell ref="B94:F94"/>
    <mergeCell ref="A242:F242"/>
    <mergeCell ref="B245:E245"/>
    <mergeCell ref="B246:E246"/>
    <mergeCell ref="B247:E247"/>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GRAĐEVINSKO-OBRTNIČKI RADOVI</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Ines</dc:creator>
  <cp:lastModifiedBy>Marina</cp:lastModifiedBy>
  <cp:lastPrinted>2017-01-05T07:21:50Z</cp:lastPrinted>
  <dcterms:created xsi:type="dcterms:W3CDTF">2017-01-03T10:03:46Z</dcterms:created>
  <dcterms:modified xsi:type="dcterms:W3CDTF">2019-03-29T12:20:52Z</dcterms:modified>
</cp:coreProperties>
</file>